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K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89"/>
  <c r="AB82"/>
  <c r="AB74"/>
  <c r="AB66"/>
  <c r="AB48" i="62"/>
  <c r="AB93" i="61"/>
  <c r="AB98"/>
  <c r="AB86"/>
  <c r="AB82"/>
  <c r="AB66"/>
  <c r="AL99" i="30"/>
  <c r="BM99" i="1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U17"/>
  <c r="F17"/>
  <c r="U16"/>
  <c r="N16"/>
  <c r="F16"/>
  <c r="U15"/>
  <c r="F15"/>
  <c r="U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C99"/>
  <c r="A1"/>
  <c r="F43" l="1"/>
  <c r="F71" i="56"/>
  <c r="F61" i="58"/>
  <c r="F43"/>
  <c r="F86" i="63"/>
  <c r="C99" i="56"/>
  <c r="F52" i="55"/>
  <c r="F18"/>
  <c r="F1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O38" s="1"/>
  <c r="N42"/>
  <c r="N46"/>
  <c r="N54"/>
  <c r="N58"/>
  <c r="N62"/>
  <c r="N66"/>
  <c r="N70"/>
  <c r="N74"/>
  <c r="O74" s="1"/>
  <c r="N78"/>
  <c r="N9"/>
  <c r="N13"/>
  <c r="N25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O63" s="1"/>
  <c r="N66"/>
  <c r="N67"/>
  <c r="N70"/>
  <c r="O70" s="1"/>
  <c r="N71"/>
  <c r="N74"/>
  <c r="O74" s="1"/>
  <c r="N75"/>
  <c r="N78"/>
  <c r="O78" s="1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N82"/>
  <c r="O82" s="1"/>
  <c r="N85"/>
  <c r="O85" s="1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"/>
  <c r="V9"/>
  <c r="O32"/>
  <c r="V47"/>
  <c r="V59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F29"/>
  <c r="V38"/>
  <c r="G42"/>
  <c r="N44"/>
  <c r="F45"/>
  <c r="V54"/>
  <c r="N60"/>
  <c r="F61"/>
  <c r="O72"/>
  <c r="O80"/>
  <c r="O92"/>
  <c r="V3"/>
  <c r="V66"/>
  <c r="O66"/>
  <c r="V74"/>
  <c r="V82"/>
  <c r="O94"/>
  <c r="V6" i="56"/>
  <c r="O6"/>
  <c r="V15"/>
  <c r="O15"/>
  <c r="O22"/>
  <c r="V31"/>
  <c r="O31"/>
  <c r="V36"/>
  <c r="O47"/>
  <c r="V52"/>
  <c r="V54"/>
  <c r="O54"/>
  <c r="V59"/>
  <c r="V62"/>
  <c r="V67"/>
  <c r="V70"/>
  <c r="O70"/>
  <c r="V75"/>
  <c r="V78"/>
  <c r="O78"/>
  <c r="V83"/>
  <c r="V91"/>
  <c r="V94"/>
  <c r="V12" i="55"/>
  <c r="V90"/>
  <c r="O11" i="56"/>
  <c r="V18"/>
  <c r="O18"/>
  <c r="V27"/>
  <c r="O27"/>
  <c r="V32"/>
  <c r="V34"/>
  <c r="O34"/>
  <c r="V43"/>
  <c r="O43"/>
  <c r="V48"/>
  <c r="O50"/>
  <c r="B99" i="55"/>
  <c r="F3"/>
  <c r="K99"/>
  <c r="F5"/>
  <c r="G18"/>
  <c r="O19"/>
  <c r="N20"/>
  <c r="O20" s="1"/>
  <c r="F21"/>
  <c r="G34"/>
  <c r="N36"/>
  <c r="F37"/>
  <c r="G50"/>
  <c r="O51"/>
  <c r="N52"/>
  <c r="F53"/>
  <c r="O68"/>
  <c r="O76"/>
  <c r="O84"/>
  <c r="O5" i="56"/>
  <c r="O21"/>
  <c r="O37"/>
  <c r="O53"/>
  <c r="O69"/>
  <c r="O77"/>
  <c r="V70" i="55"/>
  <c r="V78"/>
  <c r="V86"/>
  <c r="V7" i="56"/>
  <c r="O7"/>
  <c r="V14"/>
  <c r="V23"/>
  <c r="O23"/>
  <c r="V28"/>
  <c r="V30"/>
  <c r="O30"/>
  <c r="V39"/>
  <c r="O39"/>
  <c r="V44"/>
  <c r="V55"/>
  <c r="V58"/>
  <c r="O58"/>
  <c r="V63"/>
  <c r="V66"/>
  <c r="O66"/>
  <c r="V71"/>
  <c r="V74"/>
  <c r="V79"/>
  <c r="V82"/>
  <c r="V87"/>
  <c r="V90"/>
  <c r="V95"/>
  <c r="V98"/>
  <c r="J99" i="55"/>
  <c r="G6"/>
  <c r="N24"/>
  <c r="N40"/>
  <c r="N56"/>
  <c r="O96"/>
  <c r="O56" i="56"/>
  <c r="V25" i="58"/>
  <c r="O25"/>
  <c r="V41"/>
  <c r="O41"/>
  <c r="O57"/>
  <c r="V73"/>
  <c r="V89"/>
  <c r="V67" i="55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9"/>
  <c r="V53"/>
  <c r="V69"/>
  <c r="V77"/>
  <c r="V85"/>
  <c r="V89"/>
  <c r="V97"/>
  <c r="N3" i="57"/>
  <c r="O30" i="58"/>
  <c r="V33"/>
  <c r="V65"/>
  <c r="O65"/>
  <c r="N3" i="56"/>
  <c r="N90" i="57"/>
  <c r="F91"/>
  <c r="K99" i="58"/>
  <c r="U99"/>
  <c r="F9"/>
  <c r="F17"/>
  <c r="V26"/>
  <c r="O26"/>
  <c r="V42"/>
  <c r="O42"/>
  <c r="O45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0" i="55" l="1"/>
  <c r="O82"/>
  <c r="O9" i="58"/>
  <c r="O73" i="56"/>
  <c r="O65"/>
  <c r="O45"/>
  <c r="O13"/>
  <c r="O9"/>
  <c r="O62"/>
  <c r="O46"/>
  <c r="O14"/>
  <c r="O14" i="55"/>
  <c r="O91"/>
  <c r="O4"/>
  <c r="O48" i="57"/>
  <c r="O64"/>
  <c r="O11"/>
  <c r="O93" i="56"/>
  <c r="V73"/>
  <c r="V45"/>
  <c r="O41"/>
  <c r="O89"/>
  <c r="O81"/>
  <c r="V65"/>
  <c r="O61"/>
  <c r="O29"/>
  <c r="O25"/>
  <c r="G58" i="55"/>
  <c r="O97" i="56"/>
  <c r="O71"/>
  <c r="O59"/>
  <c r="V46"/>
  <c r="G8"/>
  <c r="V8" s="1"/>
  <c r="G4"/>
  <c r="V4" s="1"/>
  <c r="O94"/>
  <c r="O86"/>
  <c r="O79"/>
  <c r="O95" i="55"/>
  <c r="V91"/>
  <c r="G71"/>
  <c r="O62"/>
  <c r="G35"/>
  <c r="O17"/>
  <c r="V16"/>
  <c r="E99"/>
  <c r="O7"/>
  <c r="O60"/>
  <c r="O56"/>
  <c r="O52"/>
  <c r="V48"/>
  <c r="O44"/>
  <c r="O40"/>
  <c r="O36"/>
  <c r="O28"/>
  <c r="O24"/>
  <c r="V14"/>
  <c r="O11"/>
  <c r="D99"/>
  <c r="V97" i="58"/>
  <c r="O81"/>
  <c r="V74"/>
  <c r="O17"/>
  <c r="G90" i="57"/>
  <c r="V90" s="1"/>
  <c r="G66"/>
  <c r="V66" s="1"/>
  <c r="G14"/>
  <c r="V14" s="1"/>
  <c r="G10"/>
  <c r="V10" s="1"/>
  <c r="V93" i="58"/>
  <c r="G91"/>
  <c r="V77"/>
  <c r="G75"/>
  <c r="O66"/>
  <c r="V61"/>
  <c r="G59"/>
  <c r="G43"/>
  <c r="O29"/>
  <c r="G27"/>
  <c r="G11"/>
  <c r="V11" s="1"/>
  <c r="E99"/>
  <c r="O53"/>
  <c r="V37"/>
  <c r="O22"/>
  <c r="O14"/>
  <c r="D99"/>
  <c r="O6"/>
  <c r="G98" i="57"/>
  <c r="V98" s="1"/>
  <c r="G94"/>
  <c r="V94" s="1"/>
  <c r="G82"/>
  <c r="V82" s="1"/>
  <c r="G74"/>
  <c r="V74" s="1"/>
  <c r="O56"/>
  <c r="G46"/>
  <c r="V46" s="1"/>
  <c r="G26"/>
  <c r="V26" s="1"/>
  <c r="G25"/>
  <c r="V25" s="1"/>
  <c r="O24"/>
  <c r="G9"/>
  <c r="V9" s="1"/>
  <c r="O4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4"/>
  <c r="V13"/>
  <c r="O82"/>
  <c r="O10"/>
  <c r="O90"/>
  <c r="O4" i="56"/>
  <c r="O8"/>
  <c r="O12"/>
  <c r="O71" i="55"/>
  <c r="V71"/>
  <c r="O49"/>
  <c r="V35"/>
  <c r="O35"/>
  <c r="O11" i="58"/>
  <c r="O46" i="57"/>
  <c r="V45"/>
  <c r="O26"/>
  <c r="O25"/>
  <c r="O98"/>
  <c r="O77"/>
  <c r="O74"/>
  <c r="O5"/>
  <c r="O91" i="58"/>
  <c r="V91"/>
  <c r="O75"/>
  <c r="V75"/>
  <c r="O59"/>
  <c r="V59"/>
  <c r="V43"/>
  <c r="O43"/>
  <c r="O27"/>
  <c r="V27"/>
  <c r="O56"/>
  <c r="V53" i="57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BT32"/>
  <c r="BT28"/>
  <c r="BT24"/>
  <c r="DJ24" s="1"/>
  <c r="F24" i="40" s="1"/>
  <c r="BT8" i="54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J91"/>
  <c r="F91" i="40" s="1"/>
  <c r="BF92" i="54"/>
  <c r="DJ92"/>
  <c r="F92" i="40" s="1"/>
  <c r="BF97" i="54"/>
  <c r="DH97" s="1"/>
  <c r="D97" i="40" s="1"/>
  <c r="DI5" i="54"/>
  <c r="E5" i="40" s="1"/>
  <c r="BF17" i="54"/>
  <c r="BF30"/>
  <c r="BF49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AY15"/>
  <c r="AY17"/>
  <c r="AY19"/>
  <c r="AY29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CE53"/>
  <c r="AY59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AY94"/>
  <c r="AV99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29"/>
  <c r="DD26"/>
  <c r="F5" i="40"/>
  <c r="DK5" i="54"/>
  <c r="DD87"/>
  <c r="DD71"/>
  <c r="DD55"/>
  <c r="DD94"/>
  <c r="DD45"/>
  <c r="CP91"/>
  <c r="CP44"/>
  <c r="CI17"/>
  <c r="DK6"/>
  <c r="CB61"/>
  <c r="CB1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6"/>
  <c r="AE99" i="29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<sst xmlns="http://schemas.openxmlformats.org/spreadsheetml/2006/main" count="8395" uniqueCount="515">
  <si>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</si>
  <si>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</si>
  <si>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</si>
  <si>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</si>
  <si>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</si>
  <si>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</si>
  <si>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</si>
  <si>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</si>
  <si>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</si>
  <si>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</si>
  <si>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</si>
  <si>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</si>
  <si>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</si>
  <si>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</si>
  <si>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</si>
  <si>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</si>
  <si>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</si>
  <si>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</si>
  <si>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</si>
  <si>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</si>
  <si>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</si>
  <si>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</si>
  <si>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</si>
  <si>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</si>
  <si>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</si>
  <si>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</si>
  <si>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</si>
  <si>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</si>
  <si>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</si>
  <si>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</si>
  <si>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</si>
  <si>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</si>
  <si>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</si>
  <si>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</si>
  <si>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</si>
  <si>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</si>
  <si>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</si>
  <si>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</si>
  <si>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</si>
  <si>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</si>
  <si>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</si>
  <si>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</si>
  <si>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</si>
  <si>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</si>
  <si>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</si>
  <si>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</si>
  <si>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</si>
  <si>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</si>
  <si>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</si>
  <si>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</si>
  <si>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</si>
  <si>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</si>
  <si>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</si>
  <si>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</si>
  <si>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</si>
  <si>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</si>
  <si>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</si>
  <si>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</si>
  <si>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</si>
  <si>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</si>
  <si>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</si>
  <si>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</si>
  <si>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</si>
  <si>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</si>
  <si>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</si>
  <si>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</si>
  <si>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</si>
  <si>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</si>
  <si>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</si>
  <si>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</si>
  <si>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</si>
  <si>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</si>
  <si>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</si>
  <si>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</si>
  <si>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</si>
  <si>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</si>
  <si>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</si>
  <si>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</si>
  <si>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</si>
  <si>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</si>
  <si>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</si>
  <si>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</si>
  <si>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</si>
  <si>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</si>
  <si>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</si>
  <si>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</si>
  <si>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</si>
  <si>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</si>
  <si>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</si>
  <si>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</si>
  <si>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</si>
  <si>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</si>
  <si>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</si>
  <si>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</si>
  <si>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</si>
  <si>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</si>
  <si>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</si>
  <si>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</si>
  <si>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</si>
  <si>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</si>
  <si>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</si>
  <si>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</si>
  <si>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</si>
  <si>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</si>
  <si>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</si>
  <si>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</si>
  <si>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</si>
  <si>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</si>
  <si>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</si>
  <si>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</si>
  <si>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</si>
  <si>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</si>
  <si>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</si>
  <si>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</si>
  <si>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</si>
  <si>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</si>
  <si>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</si>
  <si>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</si>
  <si>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</si>
  <si>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</si>
  <si>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</si>
  <si>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</si>
  <si>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</si>
  <si>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</si>
  <si>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</si>
  <si>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</si>
  <si>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</si>
  <si>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</si>
  <si>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</si>
  <si>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</si>
  <si>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</si>
  <si>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</si>
  <si>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</si>
  <si>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</si>
  <si>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</si>
  <si>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</si>
  <si>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</si>
  <si>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</si>
  <si>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</si>
  <si>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</si>
  <si>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</si>
  <si>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</si>
  <si>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</si>
  <si>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</si>
  <si>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</si>
  <si>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</si>
  <si>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</si>
  <si>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</si>
  <si>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</si>
  <si>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</si>
  <si>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</si>
  <si>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</si>
  <si>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</si>
  <si>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</si>
  <si>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</si>
  <si>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</si>
  <si>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</si>
  <si>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</si>
  <si>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</si>
  <si>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</si>
  <si>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</si>
  <si>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</si>
  <si>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</si>
  <si>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</si>
  <si>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</si>
  <si>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</si>
  <si>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</si>
  <si>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</si>
  <si>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</si>
  <si>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</si>
  <si>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</si>
  <si>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</si>
  <si>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</si>
  <si>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</si>
  <si>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</si>
  <si>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</si>
  <si>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</si>
  <si>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</si>
  <si>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</si>
  <si>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</si>
  <si>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</si>
  <si>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</si>
  <si>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</si>
  <si>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</si>
  <si>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</si>
  <si>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</si>
  <si>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</si>
  <si>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</si>
  <si>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</si>
  <si>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</si>
  <si>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</si>
  <si>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</si>
  <si>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</si>
  <si>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</si>
  <si>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</si>
  <si>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</si>
  <si>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</si>
  <si>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</si>
  <si>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</si>
  <si>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</si>
  <si>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</si>
  <si>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</si>
  <si>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</si>
  <si>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</si>
  <si>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</si>
  <si>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</si>
  <si>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</si>
  <si>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</si>
  <si>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</si>
  <si>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</si>
  <si>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</si>
  <si>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</si>
  <si>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</si>
  <si>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</si>
  <si>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</si>
  <si>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</si>
  <si>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</si>
  <si>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</si>
  <si>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</si>
  <si>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</si>
  <si>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</si>
  <si>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</si>
  <si>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</si>
  <si>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</si>
  <si>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</si>
  <si>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</si>
  <si>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</si>
  <si>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</si>
  <si>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</si>
  <si>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</si>
  <si>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</si>
  <si>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</si>
  <si>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</si>
  <si>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</si>
  <si>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</si>
  <si>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</si>
  <si>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</si>
  <si>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</si>
  <si>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</si>
  <si>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</si>
  <si>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</si>
  <si>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</si>
  <si>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</si>
  <si>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</si>
  <si>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</si>
  <si>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</si>
  <si>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</si>
  <si>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</si>
  <si>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</si>
  <si>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</si>
  <si>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</si>
  <si>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</si>
  <si>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</si>
  <si>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</si>
  <si>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</si>
  <si>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</si>
  <si>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</si>
  <si>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</si>
  <si>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</si>
  <si>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</si>
  <si>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</si>
  <si>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</si>
  <si>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</si>
  <si>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</si>
  <si>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</si>
  <si>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</si>
  <si>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</si>
  <si>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</si>
  <si>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</si>
  <si>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</si>
  <si>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</si>
  <si>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</si>
  <si>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</si>
  <si>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</si>
  <si>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</si>
  <si>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</si>
  <si>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</si>
  <si>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</si>
  <si>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</si>
  <si>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</si>
  <si>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</si>
  <si>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</si>
  <si>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</si>
  <si>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</si>
  <si>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</si>
  <si>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</si>
  <si>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</si>
  <si>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</si>
  <si>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</si>
  <si>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</si>
  <si>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</si>
  <si>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</si>
  <si>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</si>
  <si>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</si>
  <si>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</si>
  <si>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</si>
  <si>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</si>
  <si>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</si>
  <si>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</si>
  <si>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</si>
  <si>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</si>
  <si>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</si>
  <si>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</si>
  <si>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</si>
  <si>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</si>
  <si>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</si>
  <si>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</si>
  <si>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</si>
  <si>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</si>
  <si>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</si>
  <si>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</si>
  <si>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</si>
  <si>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</si>
  <si>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</si>
  <si>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</si>
  <si>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</si>
  <si>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</si>
  <si>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</si>
  <si>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</si>
  <si>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</si>
  <si>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</si>
  <si>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</si>
  <si>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</si>
  <si>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</si>
  <si>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</si>
  <si>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</si>
  <si>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</si>
  <si>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</si>
  <si>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</si>
  <si>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</si>
  <si>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</si>
  <si>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</si>
  <si>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</si>
  <si>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</si>
  <si>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</si>
  <si>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</si>
  <si>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</si>
  <si>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</si>
  <si>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</si>
  <si>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</si>
  <si>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</si>
  <si>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</si>
  <si>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</si>
  <si>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</si>
  <si>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</si>
  <si>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</si>
  <si>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</si>
  <si>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</si>
  <si>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</si>
  <si>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</si>
  <si>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</si>
  <si>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</si>
  <si>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</si>
  <si>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</si>
  <si>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</si>
  <si>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</si>
  <si>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</si>
  <si>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</si>
  <si>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</si>
  <si>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</si>
  <si>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</si>
  <si>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</si>
  <si>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</si>
  <si>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</si>
  <si>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</si>
  <si>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</si>
  <si>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</si>
  <si>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</si>
  <si>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</si>
  <si>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</si>
  <si>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</si>
  <si>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</si>
  <si>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</si>
  <si>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</si>
  <si>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</si>
  <si>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</si>
  <si>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</si>
  <si>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</si>
  <si>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</si>
  <si>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</si>
  <si>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</si>
  <si>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</si>
  <si>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</si>
  <si>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</si>
  <si>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</si>
  <si>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</si>
  <si>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</si>
  <si>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</si>
  <si>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</si>
  <si>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</si>
  <si>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</si>
  <si>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</si>
  <si>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</si>
  <si>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</si>
  <si>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</si>
  <si>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</si>
  <si>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</si>
  <si>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</si>
  <si>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</si>
  <si>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</si>
  <si>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</si>
  <si>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</si>
  <si>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</si>
  <si>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</si>
  <si>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</si>
  <si>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</si>
  <si>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</si>
  <si>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</si>
  <si>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</si>
  <si>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</si>
  <si>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</si>
  <si>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</si>
  <si>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</si>
  <si>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</si>
  <si>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</si>
  <si>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</si>
  <si>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</si>
  <si>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</si>
  <si>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</si>
  <si>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</si>
  <si>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</si>
  <si>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</si>
  <si>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</si>
  <si>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</si>
  <si>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</si>
  <si>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</si>
  <si>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</si>
  <si>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</si>
  <si>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</si>
  <si>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</si>
  <si>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</si>
  <si>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</si>
  <si>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</si>
  <si>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</si>
  <si>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</si>
  <si>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</si>
  <si>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</si>
  <si>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</si>
  <si>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</si>
  <si>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</si>
  <si>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</si>
  <si>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</si>
  <si>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</si>
  <si>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</si>
  <si>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</si>
  <si>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</si>
  <si>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</si>
  <si>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</si>
  <si>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</si>
  <si>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</si>
  <si>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</si>
  <si>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</si>
  <si>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</si>
  <si>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</si>
  <si>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</si>
  <si>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</si>
  <si>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</si>
  <si>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</si>
  <si>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</si>
  <si>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</si>
  <si>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</si>
  <si>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</si>
  <si>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</si>
  <si>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</si>
  <si>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</si>
  <si>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</si>
  <si>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</si>
  <si>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</si>
  <si>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</si>
  <si>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</si>
  <si>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</si>
  <si>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</si>
  <si>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</si>
  <si>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</si>
  <si>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</si>
  <si>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</si>
  <si>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</si>
  <si>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</si>
  <si>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</si>
  <si>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</si>
  <si>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</si>
  <si>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</si>
  <si>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</si>
  <si>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</si>
  <si>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</si>
  <si>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</si>
  <si>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</si>
  <si>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</si>
  <si>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</si>
  <si>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</si>
  <si>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</si>
  <si>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21-04-2023</t>
  </si>
  <si>
    <t>IssueTime</t>
  </si>
  <si>
    <t>SOLAPUR_SOLAR</t>
  </si>
  <si>
    <t>TS1PL_BKN</t>
  </si>
  <si>
    <t>JPNIGRIE_JNSTPP</t>
  </si>
  <si>
    <t>SHPPBPL</t>
  </si>
  <si>
    <t>IPCL_WB</t>
  </si>
  <si>
    <t>SEIL</t>
  </si>
  <si>
    <t>VISHWARAJSUGAR</t>
  </si>
  <si>
    <t>JSPL_DCPP</t>
  </si>
  <si>
    <t>Teesta_III</t>
  </si>
  <si>
    <t>APNRL</t>
  </si>
  <si>
    <t>KPRSUGAR</t>
  </si>
  <si>
    <t>Manipur_Ben</t>
  </si>
  <si>
    <t>DIKCHU</t>
  </si>
  <si>
    <t>JPL</t>
  </si>
  <si>
    <t>GBHHPL</t>
  </si>
  <si>
    <t>ILFS</t>
  </si>
  <si>
    <t>NAVABHARAT</t>
  </si>
  <si>
    <t>CHANJUII</t>
  </si>
  <si>
    <t>NIRANISUGAR</t>
  </si>
  <si>
    <t>MAHAN ENERGEN</t>
  </si>
  <si>
    <t xml:space="preserve">New_Delhi_Municipal_Council </t>
  </si>
  <si>
    <t>57IS2023/04/21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</si>
</sst>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2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271.42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271.42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271.42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271.42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45037</v>
      </c>
      <c r="Z3" s="37">
        <f>S3</f>
        <v>45037</v>
      </c>
      <c r="AE3" s="36"/>
      <c r="AH3" s="38">
        <f>AV4</f>
        <v>45037</v>
      </c>
    </row>
    <row r="4" spans="1:48" ht="15.75" thickBot="1">
      <c r="A4" s="37">
        <f>frq!A1</f>
        <v>45037</v>
      </c>
      <c r="L4" s="37">
        <f>frq!A1</f>
        <v>45037</v>
      </c>
      <c r="P4" s="37">
        <f>frq!A1</f>
        <v>45037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6.7854999999999999E-2</v>
      </c>
      <c r="H6" s="54">
        <f>(BAWANA!U3+BAWANA!V3)/4000</f>
        <v>0</v>
      </c>
      <c r="I6" s="54"/>
      <c r="J6" s="54">
        <f>G6+H6+I6</f>
        <v>6.7854999999999999E-2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6.7854999999999999E-2</v>
      </c>
      <c r="H7" s="54">
        <f>(BAWANA!U4+BAWANA!V4)/4000</f>
        <v>0</v>
      </c>
      <c r="I7" s="54"/>
      <c r="J7" s="54">
        <f t="shared" ref="J7:J70" si="3">G7+H7+I7</f>
        <v>6.7854999999999999E-2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6.7854999999999999E-2</v>
      </c>
      <c r="H8" s="54">
        <f>(BAWANA!U5+BAWANA!V5)/4000</f>
        <v>0</v>
      </c>
      <c r="I8" s="54"/>
      <c r="J8" s="54">
        <f t="shared" si="3"/>
        <v>6.7854999999999999E-2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6.7854999999999999E-2</v>
      </c>
      <c r="H9" s="54">
        <f>(BAWANA!U6+BAWANA!V6)/4000</f>
        <v>0</v>
      </c>
      <c r="I9" s="54"/>
      <c r="J9" s="54">
        <f t="shared" si="3"/>
        <v>6.7854999999999999E-2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6.481419999999992</v>
      </c>
      <c r="H102" s="54">
        <f t="shared" si="14"/>
        <v>0</v>
      </c>
      <c r="I102" s="54"/>
      <c r="J102" s="54">
        <f t="shared" si="14"/>
        <v>6.481419999999992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493</v>
      </c>
      <c r="X1" t="s">
        <v>494</v>
      </c>
      <c r="Y1" t="s">
        <v>494</v>
      </c>
      <c r="Z1" t="s">
        <v>495</v>
      </c>
      <c r="AA1" t="s">
        <v>496</v>
      </c>
      <c r="AB1" t="s">
        <v>496</v>
      </c>
      <c r="AC1" t="s">
        <v>496</v>
      </c>
      <c r="AD1" t="s">
        <v>496</v>
      </c>
      <c r="AE1" t="s">
        <v>496</v>
      </c>
      <c r="AF1" t="s">
        <v>497</v>
      </c>
      <c r="AG1" t="s">
        <v>498</v>
      </c>
      <c r="AH1" t="s">
        <v>496</v>
      </c>
      <c r="AI1" t="s">
        <v>499</v>
      </c>
      <c r="AJ1" t="s">
        <v>500</v>
      </c>
      <c r="AK1" t="s">
        <v>501</v>
      </c>
      <c r="AL1" t="s">
        <v>502</v>
      </c>
      <c r="AM1" t="s">
        <v>503</v>
      </c>
      <c r="AN1" t="s">
        <v>496</v>
      </c>
      <c r="AO1" t="s">
        <v>496</v>
      </c>
      <c r="AP1" t="s">
        <v>504</v>
      </c>
      <c r="AQ1" t="s">
        <v>496</v>
      </c>
      <c r="AR1" t="s">
        <v>505</v>
      </c>
      <c r="AS1" t="s">
        <v>506</v>
      </c>
      <c r="AT1" t="s">
        <v>507</v>
      </c>
      <c r="AU1" t="s">
        <v>508</v>
      </c>
      <c r="AV1" t="s">
        <v>509</v>
      </c>
      <c r="AW1" t="s">
        <v>510</v>
      </c>
      <c r="AX1" t="s">
        <v>511</v>
      </c>
      <c r="AY1" t="s">
        <v>512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W2" s="30" t="s">
        <v>405</v>
      </c>
      <c r="X2" t="s">
        <v>149</v>
      </c>
      <c r="Y2" t="s">
        <v>150</v>
      </c>
      <c r="Z2" t="s">
        <v>149</v>
      </c>
      <c r="AA2" t="s">
        <v>269</v>
      </c>
      <c r="AB2" t="s">
        <v>270</v>
      </c>
      <c r="AC2" t="s">
        <v>268</v>
      </c>
      <c r="AD2" t="s">
        <v>281</v>
      </c>
      <c r="AE2" t="s">
        <v>232</v>
      </c>
      <c r="AF2" t="s">
        <v>152</v>
      </c>
      <c r="AG2" t="s">
        <v>153</v>
      </c>
      <c r="AH2" t="s">
        <v>282</v>
      </c>
      <c r="AI2" t="s">
        <v>149</v>
      </c>
      <c r="AJ2" t="s">
        <v>149</v>
      </c>
      <c r="AK2" t="s">
        <v>149</v>
      </c>
      <c r="AL2" t="s">
        <v>153</v>
      </c>
      <c r="AM2" t="s">
        <v>149</v>
      </c>
      <c r="AN2" t="s">
        <v>240</v>
      </c>
      <c r="AO2" t="s">
        <v>283</v>
      </c>
      <c r="AP2" t="s">
        <v>391</v>
      </c>
      <c r="AQ2" t="s">
        <v>237</v>
      </c>
      <c r="AR2" t="s">
        <v>150</v>
      </c>
      <c r="AS2" t="s">
        <v>149</v>
      </c>
      <c r="AT2" t="s">
        <v>246</v>
      </c>
      <c r="AU2" t="s">
        <v>149</v>
      </c>
      <c r="AV2" t="s">
        <v>149</v>
      </c>
      <c r="AW2" t="s">
        <v>153</v>
      </c>
      <c r="AX2" t="s">
        <v>149</v>
      </c>
      <c r="AY2" t="s">
        <v>153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501.65000000000003</v>
      </c>
      <c r="I3" s="95">
        <v>80.45</v>
      </c>
      <c r="J3" s="95">
        <v>76.929999999999993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49.83</v>
      </c>
      <c r="AA3">
        <v>0.36</v>
      </c>
      <c r="AB3">
        <v>0.53</v>
      </c>
      <c r="AC3">
        <v>0.6</v>
      </c>
      <c r="AD3">
        <v>0.31</v>
      </c>
      <c r="AE3">
        <v>0.53</v>
      </c>
      <c r="AF3">
        <v>0</v>
      </c>
      <c r="AG3">
        <v>24.07</v>
      </c>
      <c r="AH3">
        <v>0.61</v>
      </c>
      <c r="AI3">
        <v>14.44</v>
      </c>
      <c r="AJ3">
        <v>48.14</v>
      </c>
      <c r="AK3">
        <v>61.63</v>
      </c>
      <c r="AL3">
        <v>20.56</v>
      </c>
      <c r="AM3">
        <v>17.329999999999998</v>
      </c>
      <c r="AN3">
        <v>0.45</v>
      </c>
      <c r="AO3">
        <v>0.31</v>
      </c>
      <c r="AP3">
        <v>2.89</v>
      </c>
      <c r="AQ3">
        <v>0.36</v>
      </c>
      <c r="AR3">
        <v>79.92</v>
      </c>
      <c r="AS3">
        <v>49.83</v>
      </c>
      <c r="AT3">
        <v>29.55</v>
      </c>
      <c r="AU3">
        <v>99.66</v>
      </c>
      <c r="AV3">
        <v>115.55</v>
      </c>
      <c r="AW3">
        <v>12.68</v>
      </c>
      <c r="AX3">
        <v>9.6300000000000008</v>
      </c>
      <c r="AY3">
        <v>19.260000000000002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456.38999999999993</v>
      </c>
      <c r="I4" s="88">
        <v>80.45</v>
      </c>
      <c r="J4" s="88">
        <v>76.929999999999993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49.83</v>
      </c>
      <c r="AA4">
        <v>0.36</v>
      </c>
      <c r="AB4">
        <v>0.53</v>
      </c>
      <c r="AC4">
        <v>0.6</v>
      </c>
      <c r="AD4">
        <v>0.31</v>
      </c>
      <c r="AE4">
        <v>0.53</v>
      </c>
      <c r="AF4">
        <v>0</v>
      </c>
      <c r="AG4">
        <v>24.07</v>
      </c>
      <c r="AH4">
        <v>0.61</v>
      </c>
      <c r="AI4">
        <v>14.44</v>
      </c>
      <c r="AJ4">
        <v>48.14</v>
      </c>
      <c r="AK4">
        <v>16.37</v>
      </c>
      <c r="AL4">
        <v>20.56</v>
      </c>
      <c r="AM4">
        <v>17.329999999999998</v>
      </c>
      <c r="AN4">
        <v>0.45</v>
      </c>
      <c r="AO4">
        <v>0.31</v>
      </c>
      <c r="AP4">
        <v>2.89</v>
      </c>
      <c r="AQ4">
        <v>0.36</v>
      </c>
      <c r="AR4">
        <v>79.92</v>
      </c>
      <c r="AS4">
        <v>49.83</v>
      </c>
      <c r="AT4">
        <v>29.55</v>
      </c>
      <c r="AU4">
        <v>99.66</v>
      </c>
      <c r="AV4">
        <v>115.55</v>
      </c>
      <c r="AW4">
        <v>12.68</v>
      </c>
      <c r="AX4">
        <v>9.6300000000000008</v>
      </c>
      <c r="AY4">
        <v>19.260000000000002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440.02000000000004</v>
      </c>
      <c r="I5" s="88">
        <v>80.45</v>
      </c>
      <c r="J5" s="88">
        <v>76.929999999999993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49.83</v>
      </c>
      <c r="AA5">
        <v>0.36</v>
      </c>
      <c r="AB5">
        <v>0.53</v>
      </c>
      <c r="AC5">
        <v>0.6</v>
      </c>
      <c r="AD5">
        <v>0.31</v>
      </c>
      <c r="AE5">
        <v>0.53</v>
      </c>
      <c r="AF5">
        <v>0</v>
      </c>
      <c r="AG5">
        <v>24.07</v>
      </c>
      <c r="AH5">
        <v>0.61</v>
      </c>
      <c r="AI5">
        <v>14.44</v>
      </c>
      <c r="AJ5">
        <v>48.14</v>
      </c>
      <c r="AK5">
        <v>0</v>
      </c>
      <c r="AL5">
        <v>20.56</v>
      </c>
      <c r="AM5">
        <v>17.329999999999998</v>
      </c>
      <c r="AN5">
        <v>0.45</v>
      </c>
      <c r="AO5">
        <v>0.31</v>
      </c>
      <c r="AP5">
        <v>2.89</v>
      </c>
      <c r="AQ5">
        <v>0.36</v>
      </c>
      <c r="AR5">
        <v>79.92</v>
      </c>
      <c r="AS5">
        <v>49.83</v>
      </c>
      <c r="AT5">
        <v>29.55</v>
      </c>
      <c r="AU5">
        <v>99.66</v>
      </c>
      <c r="AV5">
        <v>115.55</v>
      </c>
      <c r="AW5">
        <v>12.68</v>
      </c>
      <c r="AX5">
        <v>9.6300000000000008</v>
      </c>
      <c r="AY5">
        <v>19.260000000000002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440.02000000000004</v>
      </c>
      <c r="I6" s="88">
        <v>80.45</v>
      </c>
      <c r="J6" s="88">
        <v>76.929999999999993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49.83</v>
      </c>
      <c r="AA6">
        <v>0.36</v>
      </c>
      <c r="AB6">
        <v>0.53</v>
      </c>
      <c r="AC6">
        <v>0.6</v>
      </c>
      <c r="AD6">
        <v>0.31</v>
      </c>
      <c r="AE6">
        <v>0.53</v>
      </c>
      <c r="AF6">
        <v>0</v>
      </c>
      <c r="AG6">
        <v>24.07</v>
      </c>
      <c r="AH6">
        <v>0.61</v>
      </c>
      <c r="AI6">
        <v>14.44</v>
      </c>
      <c r="AJ6">
        <v>48.14</v>
      </c>
      <c r="AK6">
        <v>0</v>
      </c>
      <c r="AL6">
        <v>20.56</v>
      </c>
      <c r="AM6">
        <v>17.329999999999998</v>
      </c>
      <c r="AN6">
        <v>0.45</v>
      </c>
      <c r="AO6">
        <v>0.31</v>
      </c>
      <c r="AP6">
        <v>2.89</v>
      </c>
      <c r="AQ6">
        <v>0.36</v>
      </c>
      <c r="AR6">
        <v>79.92</v>
      </c>
      <c r="AS6">
        <v>49.83</v>
      </c>
      <c r="AT6">
        <v>29.55</v>
      </c>
      <c r="AU6">
        <v>99.66</v>
      </c>
      <c r="AV6">
        <v>115.55</v>
      </c>
      <c r="AW6">
        <v>12.68</v>
      </c>
      <c r="AX6">
        <v>9.6300000000000008</v>
      </c>
      <c r="AY6">
        <v>19.260000000000002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440.02000000000004</v>
      </c>
      <c r="I7" s="88">
        <v>80.45</v>
      </c>
      <c r="J7" s="88">
        <v>76.929999999999993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49.83</v>
      </c>
      <c r="AA7">
        <v>0.36</v>
      </c>
      <c r="AB7">
        <v>0.53</v>
      </c>
      <c r="AC7">
        <v>0.6</v>
      </c>
      <c r="AD7">
        <v>0.31</v>
      </c>
      <c r="AE7">
        <v>0.53</v>
      </c>
      <c r="AF7">
        <v>0</v>
      </c>
      <c r="AG7">
        <v>24.07</v>
      </c>
      <c r="AH7">
        <v>0.61</v>
      </c>
      <c r="AI7">
        <v>14.44</v>
      </c>
      <c r="AJ7">
        <v>48.14</v>
      </c>
      <c r="AK7">
        <v>0</v>
      </c>
      <c r="AL7">
        <v>20.56</v>
      </c>
      <c r="AM7">
        <v>17.329999999999998</v>
      </c>
      <c r="AN7">
        <v>0.45</v>
      </c>
      <c r="AO7">
        <v>0.31</v>
      </c>
      <c r="AP7">
        <v>2.89</v>
      </c>
      <c r="AQ7">
        <v>0.36</v>
      </c>
      <c r="AR7">
        <v>79.92</v>
      </c>
      <c r="AS7">
        <v>49.83</v>
      </c>
      <c r="AT7">
        <v>29.55</v>
      </c>
      <c r="AU7">
        <v>99.66</v>
      </c>
      <c r="AV7">
        <v>115.55</v>
      </c>
      <c r="AW7">
        <v>12.68</v>
      </c>
      <c r="AX7">
        <v>9.6300000000000008</v>
      </c>
      <c r="AY7">
        <v>19.260000000000002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440.02000000000004</v>
      </c>
      <c r="I8" s="88">
        <v>80.45</v>
      </c>
      <c r="J8" s="88">
        <v>76.929999999999993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49.83</v>
      </c>
      <c r="AA8">
        <v>0.36</v>
      </c>
      <c r="AB8">
        <v>0.53</v>
      </c>
      <c r="AC8">
        <v>0.6</v>
      </c>
      <c r="AD8">
        <v>0.31</v>
      </c>
      <c r="AE8">
        <v>0.53</v>
      </c>
      <c r="AF8">
        <v>0</v>
      </c>
      <c r="AG8">
        <v>24.07</v>
      </c>
      <c r="AH8">
        <v>0.61</v>
      </c>
      <c r="AI8">
        <v>14.44</v>
      </c>
      <c r="AJ8">
        <v>48.14</v>
      </c>
      <c r="AK8">
        <v>0</v>
      </c>
      <c r="AL8">
        <v>20.56</v>
      </c>
      <c r="AM8">
        <v>17.329999999999998</v>
      </c>
      <c r="AN8">
        <v>0.45</v>
      </c>
      <c r="AO8">
        <v>0.31</v>
      </c>
      <c r="AP8">
        <v>2.89</v>
      </c>
      <c r="AQ8">
        <v>0.36</v>
      </c>
      <c r="AR8">
        <v>79.92</v>
      </c>
      <c r="AS8">
        <v>49.83</v>
      </c>
      <c r="AT8">
        <v>29.55</v>
      </c>
      <c r="AU8">
        <v>99.66</v>
      </c>
      <c r="AV8">
        <v>115.55</v>
      </c>
      <c r="AW8">
        <v>12.68</v>
      </c>
      <c r="AX8">
        <v>9.6300000000000008</v>
      </c>
      <c r="AY8">
        <v>19.260000000000002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440.02000000000004</v>
      </c>
      <c r="I9" s="88">
        <v>80.45</v>
      </c>
      <c r="J9" s="88">
        <v>76.929999999999993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49.83</v>
      </c>
      <c r="AA9">
        <v>0.36</v>
      </c>
      <c r="AB9">
        <v>0.53</v>
      </c>
      <c r="AC9">
        <v>0.6</v>
      </c>
      <c r="AD9">
        <v>0.31</v>
      </c>
      <c r="AE9">
        <v>0.53</v>
      </c>
      <c r="AF9">
        <v>0</v>
      </c>
      <c r="AG9">
        <v>24.07</v>
      </c>
      <c r="AH9">
        <v>0.61</v>
      </c>
      <c r="AI9">
        <v>14.44</v>
      </c>
      <c r="AJ9">
        <v>48.14</v>
      </c>
      <c r="AK9">
        <v>0</v>
      </c>
      <c r="AL9">
        <v>20.56</v>
      </c>
      <c r="AM9">
        <v>17.329999999999998</v>
      </c>
      <c r="AN9">
        <v>0.45</v>
      </c>
      <c r="AO9">
        <v>0.31</v>
      </c>
      <c r="AP9">
        <v>2.89</v>
      </c>
      <c r="AQ9">
        <v>0.36</v>
      </c>
      <c r="AR9">
        <v>79.92</v>
      </c>
      <c r="AS9">
        <v>49.83</v>
      </c>
      <c r="AT9">
        <v>29.55</v>
      </c>
      <c r="AU9">
        <v>99.66</v>
      </c>
      <c r="AV9">
        <v>115.55</v>
      </c>
      <c r="AW9">
        <v>12.68</v>
      </c>
      <c r="AX9">
        <v>9.6300000000000008</v>
      </c>
      <c r="AY9">
        <v>19.260000000000002</v>
      </c>
    </row>
    <row r="10" spans="1:51">
      <c r="A10" t="s">
        <v>266</v>
      </c>
      <c r="C10" t="s">
        <v>239</v>
      </c>
      <c r="G10" t="s">
        <v>52</v>
      </c>
      <c r="H10" s="115">
        <v>440.02000000000004</v>
      </c>
      <c r="I10" s="88">
        <v>80.45</v>
      </c>
      <c r="J10" s="88">
        <v>76.929999999999993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49.83</v>
      </c>
      <c r="AA10">
        <v>0.36</v>
      </c>
      <c r="AB10">
        <v>0.53</v>
      </c>
      <c r="AC10">
        <v>0.6</v>
      </c>
      <c r="AD10">
        <v>0.31</v>
      </c>
      <c r="AE10">
        <v>0.53</v>
      </c>
      <c r="AF10">
        <v>0</v>
      </c>
      <c r="AG10">
        <v>24.07</v>
      </c>
      <c r="AH10">
        <v>0.61</v>
      </c>
      <c r="AI10">
        <v>14.44</v>
      </c>
      <c r="AJ10">
        <v>48.14</v>
      </c>
      <c r="AK10">
        <v>0</v>
      </c>
      <c r="AL10">
        <v>20.56</v>
      </c>
      <c r="AM10">
        <v>17.329999999999998</v>
      </c>
      <c r="AN10">
        <v>0.45</v>
      </c>
      <c r="AO10">
        <v>0.31</v>
      </c>
      <c r="AP10">
        <v>2.89</v>
      </c>
      <c r="AQ10">
        <v>0.36</v>
      </c>
      <c r="AR10">
        <v>79.92</v>
      </c>
      <c r="AS10">
        <v>49.83</v>
      </c>
      <c r="AT10">
        <v>29.55</v>
      </c>
      <c r="AU10">
        <v>99.66</v>
      </c>
      <c r="AV10">
        <v>115.55</v>
      </c>
      <c r="AW10">
        <v>12.68</v>
      </c>
      <c r="AX10">
        <v>9.6300000000000008</v>
      </c>
      <c r="AY10">
        <v>19.260000000000002</v>
      </c>
    </row>
    <row r="11" spans="1:51">
      <c r="A11" t="s">
        <v>246</v>
      </c>
      <c r="C11" t="s">
        <v>342</v>
      </c>
      <c r="G11" t="s">
        <v>53</v>
      </c>
      <c r="H11" s="115">
        <v>440.02000000000004</v>
      </c>
      <c r="I11" s="88">
        <v>0.53</v>
      </c>
      <c r="J11" s="88">
        <v>76.929999999999993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49.83</v>
      </c>
      <c r="AA11">
        <v>0.36</v>
      </c>
      <c r="AB11">
        <v>0.53</v>
      </c>
      <c r="AC11">
        <v>0.6</v>
      </c>
      <c r="AD11">
        <v>0.31</v>
      </c>
      <c r="AE11">
        <v>0.53</v>
      </c>
      <c r="AF11">
        <v>0</v>
      </c>
      <c r="AG11">
        <v>24.07</v>
      </c>
      <c r="AH11">
        <v>0.61</v>
      </c>
      <c r="AI11">
        <v>14.44</v>
      </c>
      <c r="AJ11">
        <v>48.14</v>
      </c>
      <c r="AK11">
        <v>0</v>
      </c>
      <c r="AL11">
        <v>20.56</v>
      </c>
      <c r="AM11">
        <v>17.329999999999998</v>
      </c>
      <c r="AN11">
        <v>0.45</v>
      </c>
      <c r="AO11">
        <v>0.31</v>
      </c>
      <c r="AP11">
        <v>2.89</v>
      </c>
      <c r="AQ11">
        <v>0.36</v>
      </c>
      <c r="AR11">
        <v>0</v>
      </c>
      <c r="AS11">
        <v>49.83</v>
      </c>
      <c r="AT11">
        <v>29.55</v>
      </c>
      <c r="AU11">
        <v>99.66</v>
      </c>
      <c r="AV11">
        <v>115.55</v>
      </c>
      <c r="AW11">
        <v>12.68</v>
      </c>
      <c r="AX11">
        <v>9.6300000000000008</v>
      </c>
      <c r="AY11">
        <v>19.260000000000002</v>
      </c>
    </row>
    <row r="12" spans="1:51">
      <c r="A12" t="s">
        <v>247</v>
      </c>
      <c r="C12" t="s">
        <v>362</v>
      </c>
      <c r="G12" t="s">
        <v>54</v>
      </c>
      <c r="H12" s="115">
        <v>440.02000000000004</v>
      </c>
      <c r="I12" s="88">
        <v>0.53</v>
      </c>
      <c r="J12" s="88">
        <v>76.929999999999993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49.83</v>
      </c>
      <c r="AA12">
        <v>0.36</v>
      </c>
      <c r="AB12">
        <v>0.53</v>
      </c>
      <c r="AC12">
        <v>0.6</v>
      </c>
      <c r="AD12">
        <v>0.31</v>
      </c>
      <c r="AE12">
        <v>0.53</v>
      </c>
      <c r="AF12">
        <v>0</v>
      </c>
      <c r="AG12">
        <v>24.07</v>
      </c>
      <c r="AH12">
        <v>0.61</v>
      </c>
      <c r="AI12">
        <v>14.44</v>
      </c>
      <c r="AJ12">
        <v>48.14</v>
      </c>
      <c r="AK12">
        <v>0</v>
      </c>
      <c r="AL12">
        <v>20.56</v>
      </c>
      <c r="AM12">
        <v>17.329999999999998</v>
      </c>
      <c r="AN12">
        <v>0.45</v>
      </c>
      <c r="AO12">
        <v>0.31</v>
      </c>
      <c r="AP12">
        <v>2.89</v>
      </c>
      <c r="AQ12">
        <v>0.36</v>
      </c>
      <c r="AR12">
        <v>0</v>
      </c>
      <c r="AS12">
        <v>49.83</v>
      </c>
      <c r="AT12">
        <v>29.55</v>
      </c>
      <c r="AU12">
        <v>99.66</v>
      </c>
      <c r="AV12">
        <v>115.55</v>
      </c>
      <c r="AW12">
        <v>12.68</v>
      </c>
      <c r="AX12">
        <v>9.6300000000000008</v>
      </c>
      <c r="AY12">
        <v>19.260000000000002</v>
      </c>
    </row>
    <row r="13" spans="1:51">
      <c r="A13" t="s">
        <v>248</v>
      </c>
      <c r="G13" t="s">
        <v>55</v>
      </c>
      <c r="H13" s="115">
        <v>440.02000000000004</v>
      </c>
      <c r="I13" s="88">
        <v>0.53</v>
      </c>
      <c r="J13" s="88">
        <v>76.929999999999993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49.83</v>
      </c>
      <c r="AA13">
        <v>0.36</v>
      </c>
      <c r="AB13">
        <v>0.53</v>
      </c>
      <c r="AC13">
        <v>0.6</v>
      </c>
      <c r="AD13">
        <v>0.31</v>
      </c>
      <c r="AE13">
        <v>0.53</v>
      </c>
      <c r="AF13">
        <v>0</v>
      </c>
      <c r="AG13">
        <v>24.07</v>
      </c>
      <c r="AH13">
        <v>0.61</v>
      </c>
      <c r="AI13">
        <v>14.44</v>
      </c>
      <c r="AJ13">
        <v>48.14</v>
      </c>
      <c r="AK13">
        <v>0</v>
      </c>
      <c r="AL13">
        <v>20.56</v>
      </c>
      <c r="AM13">
        <v>17.329999999999998</v>
      </c>
      <c r="AN13">
        <v>0.45</v>
      </c>
      <c r="AO13">
        <v>0.31</v>
      </c>
      <c r="AP13">
        <v>2.89</v>
      </c>
      <c r="AQ13">
        <v>0.36</v>
      </c>
      <c r="AR13">
        <v>0</v>
      </c>
      <c r="AS13">
        <v>49.83</v>
      </c>
      <c r="AT13">
        <v>29.55</v>
      </c>
      <c r="AU13">
        <v>99.66</v>
      </c>
      <c r="AV13">
        <v>115.55</v>
      </c>
      <c r="AW13">
        <v>12.68</v>
      </c>
      <c r="AX13">
        <v>9.6300000000000008</v>
      </c>
      <c r="AY13">
        <v>19.260000000000002</v>
      </c>
    </row>
    <row r="14" spans="1:51">
      <c r="A14" t="s">
        <v>249</v>
      </c>
      <c r="G14" t="s">
        <v>56</v>
      </c>
      <c r="H14" s="115">
        <v>440.02000000000004</v>
      </c>
      <c r="I14" s="88">
        <v>0.53</v>
      </c>
      <c r="J14" s="88">
        <v>76.929999999999993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49.83</v>
      </c>
      <c r="AA14">
        <v>0.36</v>
      </c>
      <c r="AB14">
        <v>0.53</v>
      </c>
      <c r="AC14">
        <v>0.6</v>
      </c>
      <c r="AD14">
        <v>0.31</v>
      </c>
      <c r="AE14">
        <v>0.53</v>
      </c>
      <c r="AF14">
        <v>0</v>
      </c>
      <c r="AG14">
        <v>24.07</v>
      </c>
      <c r="AH14">
        <v>0.61</v>
      </c>
      <c r="AI14">
        <v>14.44</v>
      </c>
      <c r="AJ14">
        <v>48.14</v>
      </c>
      <c r="AK14">
        <v>0</v>
      </c>
      <c r="AL14">
        <v>20.56</v>
      </c>
      <c r="AM14">
        <v>17.329999999999998</v>
      </c>
      <c r="AN14">
        <v>0.45</v>
      </c>
      <c r="AO14">
        <v>0.31</v>
      </c>
      <c r="AP14">
        <v>2.89</v>
      </c>
      <c r="AQ14">
        <v>0.36</v>
      </c>
      <c r="AR14">
        <v>0</v>
      </c>
      <c r="AS14">
        <v>49.83</v>
      </c>
      <c r="AT14">
        <v>29.55</v>
      </c>
      <c r="AU14">
        <v>99.66</v>
      </c>
      <c r="AV14">
        <v>115.55</v>
      </c>
      <c r="AW14">
        <v>12.68</v>
      </c>
      <c r="AX14">
        <v>9.6300000000000008</v>
      </c>
      <c r="AY14">
        <v>19.260000000000002</v>
      </c>
    </row>
    <row r="15" spans="1:51">
      <c r="A15" t="s">
        <v>250</v>
      </c>
      <c r="G15" t="s">
        <v>57</v>
      </c>
      <c r="H15" s="115">
        <v>440.02000000000004</v>
      </c>
      <c r="I15" s="88">
        <v>0.53</v>
      </c>
      <c r="J15" s="88">
        <v>76.84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49.83</v>
      </c>
      <c r="AA15">
        <v>0.36</v>
      </c>
      <c r="AB15">
        <v>0.53</v>
      </c>
      <c r="AC15">
        <v>0.6</v>
      </c>
      <c r="AD15">
        <v>0.31</v>
      </c>
      <c r="AE15">
        <v>0.53</v>
      </c>
      <c r="AF15">
        <v>0</v>
      </c>
      <c r="AG15">
        <v>24.07</v>
      </c>
      <c r="AH15">
        <v>0.61</v>
      </c>
      <c r="AI15">
        <v>14.44</v>
      </c>
      <c r="AJ15">
        <v>48.14</v>
      </c>
      <c r="AK15">
        <v>0</v>
      </c>
      <c r="AL15">
        <v>20.56</v>
      </c>
      <c r="AM15">
        <v>17.329999999999998</v>
      </c>
      <c r="AN15">
        <v>0.45</v>
      </c>
      <c r="AO15">
        <v>0.31</v>
      </c>
      <c r="AP15">
        <v>2.89</v>
      </c>
      <c r="AQ15">
        <v>0.36</v>
      </c>
      <c r="AR15">
        <v>0</v>
      </c>
      <c r="AS15">
        <v>49.83</v>
      </c>
      <c r="AT15">
        <v>29.55</v>
      </c>
      <c r="AU15">
        <v>99.66</v>
      </c>
      <c r="AV15">
        <v>115.55</v>
      </c>
      <c r="AW15">
        <v>12.59</v>
      </c>
      <c r="AX15">
        <v>9.6300000000000008</v>
      </c>
      <c r="AY15">
        <v>19.260000000000002</v>
      </c>
    </row>
    <row r="16" spans="1:51">
      <c r="A16" t="s">
        <v>251</v>
      </c>
      <c r="G16" t="s">
        <v>58</v>
      </c>
      <c r="H16" s="115">
        <v>440.02000000000004</v>
      </c>
      <c r="I16" s="88">
        <v>0.53</v>
      </c>
      <c r="J16" s="88">
        <v>76.84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49.83</v>
      </c>
      <c r="AA16">
        <v>0.36</v>
      </c>
      <c r="AB16">
        <v>0.53</v>
      </c>
      <c r="AC16">
        <v>0.6</v>
      </c>
      <c r="AD16">
        <v>0.31</v>
      </c>
      <c r="AE16">
        <v>0.53</v>
      </c>
      <c r="AF16">
        <v>0</v>
      </c>
      <c r="AG16">
        <v>24.07</v>
      </c>
      <c r="AH16">
        <v>0.61</v>
      </c>
      <c r="AI16">
        <v>14.44</v>
      </c>
      <c r="AJ16">
        <v>48.14</v>
      </c>
      <c r="AK16">
        <v>0</v>
      </c>
      <c r="AL16">
        <v>20.56</v>
      </c>
      <c r="AM16">
        <v>17.329999999999998</v>
      </c>
      <c r="AN16">
        <v>0.45</v>
      </c>
      <c r="AO16">
        <v>0.31</v>
      </c>
      <c r="AP16">
        <v>2.89</v>
      </c>
      <c r="AQ16">
        <v>0.36</v>
      </c>
      <c r="AR16">
        <v>0</v>
      </c>
      <c r="AS16">
        <v>49.83</v>
      </c>
      <c r="AT16">
        <v>29.55</v>
      </c>
      <c r="AU16">
        <v>99.66</v>
      </c>
      <c r="AV16">
        <v>115.55</v>
      </c>
      <c r="AW16">
        <v>12.59</v>
      </c>
      <c r="AX16">
        <v>9.6300000000000008</v>
      </c>
      <c r="AY16">
        <v>19.260000000000002</v>
      </c>
    </row>
    <row r="17" spans="1:51">
      <c r="A17" t="s">
        <v>252</v>
      </c>
      <c r="G17" t="s">
        <v>59</v>
      </c>
      <c r="H17" s="115">
        <v>440.02000000000004</v>
      </c>
      <c r="I17" s="88">
        <v>0.53</v>
      </c>
      <c r="J17" s="88">
        <v>76.84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49.83</v>
      </c>
      <c r="AA17">
        <v>0.36</v>
      </c>
      <c r="AB17">
        <v>0.53</v>
      </c>
      <c r="AC17">
        <v>0.6</v>
      </c>
      <c r="AD17">
        <v>0.31</v>
      </c>
      <c r="AE17">
        <v>0.53</v>
      </c>
      <c r="AF17">
        <v>0</v>
      </c>
      <c r="AG17">
        <v>24.07</v>
      </c>
      <c r="AH17">
        <v>0.61</v>
      </c>
      <c r="AI17">
        <v>14.44</v>
      </c>
      <c r="AJ17">
        <v>48.14</v>
      </c>
      <c r="AK17">
        <v>0</v>
      </c>
      <c r="AL17">
        <v>20.56</v>
      </c>
      <c r="AM17">
        <v>17.329999999999998</v>
      </c>
      <c r="AN17">
        <v>0.45</v>
      </c>
      <c r="AO17">
        <v>0.31</v>
      </c>
      <c r="AP17">
        <v>2.89</v>
      </c>
      <c r="AQ17">
        <v>0.36</v>
      </c>
      <c r="AR17">
        <v>0</v>
      </c>
      <c r="AS17">
        <v>49.83</v>
      </c>
      <c r="AT17">
        <v>29.55</v>
      </c>
      <c r="AU17">
        <v>99.66</v>
      </c>
      <c r="AV17">
        <v>115.55</v>
      </c>
      <c r="AW17">
        <v>12.59</v>
      </c>
      <c r="AX17">
        <v>9.6300000000000008</v>
      </c>
      <c r="AY17">
        <v>19.260000000000002</v>
      </c>
    </row>
    <row r="18" spans="1:51">
      <c r="A18" t="s">
        <v>253</v>
      </c>
      <c r="G18" t="s">
        <v>60</v>
      </c>
      <c r="H18" s="115">
        <v>440.02000000000004</v>
      </c>
      <c r="I18" s="88">
        <v>0.53</v>
      </c>
      <c r="J18" s="88">
        <v>76.84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49.83</v>
      </c>
      <c r="AA18">
        <v>0.36</v>
      </c>
      <c r="AB18">
        <v>0.53</v>
      </c>
      <c r="AC18">
        <v>0.6</v>
      </c>
      <c r="AD18">
        <v>0.31</v>
      </c>
      <c r="AE18">
        <v>0.53</v>
      </c>
      <c r="AF18">
        <v>0</v>
      </c>
      <c r="AG18">
        <v>24.07</v>
      </c>
      <c r="AH18">
        <v>0.61</v>
      </c>
      <c r="AI18">
        <v>14.44</v>
      </c>
      <c r="AJ18">
        <v>48.14</v>
      </c>
      <c r="AK18">
        <v>0</v>
      </c>
      <c r="AL18">
        <v>20.56</v>
      </c>
      <c r="AM18">
        <v>17.329999999999998</v>
      </c>
      <c r="AN18">
        <v>0.45</v>
      </c>
      <c r="AO18">
        <v>0.31</v>
      </c>
      <c r="AP18">
        <v>2.89</v>
      </c>
      <c r="AQ18">
        <v>0.36</v>
      </c>
      <c r="AR18">
        <v>0</v>
      </c>
      <c r="AS18">
        <v>49.83</v>
      </c>
      <c r="AT18">
        <v>29.55</v>
      </c>
      <c r="AU18">
        <v>99.66</v>
      </c>
      <c r="AV18">
        <v>115.55</v>
      </c>
      <c r="AW18">
        <v>12.59</v>
      </c>
      <c r="AX18">
        <v>9.6300000000000008</v>
      </c>
      <c r="AY18">
        <v>19.260000000000002</v>
      </c>
    </row>
    <row r="19" spans="1:51">
      <c r="A19" t="s">
        <v>267</v>
      </c>
      <c r="G19" t="s">
        <v>61</v>
      </c>
      <c r="H19" s="115">
        <v>440.02000000000004</v>
      </c>
      <c r="I19" s="88">
        <v>0.53</v>
      </c>
      <c r="J19" s="88">
        <v>76.75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49.83</v>
      </c>
      <c r="AA19">
        <v>0.36</v>
      </c>
      <c r="AB19">
        <v>0.53</v>
      </c>
      <c r="AC19">
        <v>0.6</v>
      </c>
      <c r="AD19">
        <v>0.31</v>
      </c>
      <c r="AE19">
        <v>0.53</v>
      </c>
      <c r="AF19">
        <v>0</v>
      </c>
      <c r="AG19">
        <v>24.07</v>
      </c>
      <c r="AH19">
        <v>0.61</v>
      </c>
      <c r="AI19">
        <v>14.44</v>
      </c>
      <c r="AJ19">
        <v>48.14</v>
      </c>
      <c r="AK19">
        <v>0</v>
      </c>
      <c r="AL19">
        <v>20.56</v>
      </c>
      <c r="AM19">
        <v>17.329999999999998</v>
      </c>
      <c r="AN19">
        <v>0.45</v>
      </c>
      <c r="AO19">
        <v>0.31</v>
      </c>
      <c r="AP19">
        <v>2.89</v>
      </c>
      <c r="AQ19">
        <v>0.36</v>
      </c>
      <c r="AR19">
        <v>0</v>
      </c>
      <c r="AS19">
        <v>49.83</v>
      </c>
      <c r="AT19">
        <v>29.55</v>
      </c>
      <c r="AU19">
        <v>99.66</v>
      </c>
      <c r="AV19">
        <v>115.55</v>
      </c>
      <c r="AW19">
        <v>12.5</v>
      </c>
      <c r="AX19">
        <v>9.6300000000000008</v>
      </c>
      <c r="AY19">
        <v>19.260000000000002</v>
      </c>
    </row>
    <row r="20" spans="1:51">
      <c r="A20" t="s">
        <v>268</v>
      </c>
      <c r="G20" t="s">
        <v>62</v>
      </c>
      <c r="H20" s="115">
        <v>440.02000000000004</v>
      </c>
      <c r="I20" s="88">
        <v>0.53</v>
      </c>
      <c r="J20" s="88">
        <v>76.75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49.83</v>
      </c>
      <c r="AA20">
        <v>0.36</v>
      </c>
      <c r="AB20">
        <v>0.53</v>
      </c>
      <c r="AC20">
        <v>0.6</v>
      </c>
      <c r="AD20">
        <v>0.31</v>
      </c>
      <c r="AE20">
        <v>0.53</v>
      </c>
      <c r="AF20">
        <v>0</v>
      </c>
      <c r="AG20">
        <v>24.07</v>
      </c>
      <c r="AH20">
        <v>0.61</v>
      </c>
      <c r="AI20">
        <v>14.44</v>
      </c>
      <c r="AJ20">
        <v>48.14</v>
      </c>
      <c r="AK20">
        <v>0</v>
      </c>
      <c r="AL20">
        <v>20.56</v>
      </c>
      <c r="AM20">
        <v>17.329999999999998</v>
      </c>
      <c r="AN20">
        <v>0.45</v>
      </c>
      <c r="AO20">
        <v>0.31</v>
      </c>
      <c r="AP20">
        <v>2.89</v>
      </c>
      <c r="AQ20">
        <v>0.36</v>
      </c>
      <c r="AR20">
        <v>0</v>
      </c>
      <c r="AS20">
        <v>49.83</v>
      </c>
      <c r="AT20">
        <v>29.55</v>
      </c>
      <c r="AU20">
        <v>99.66</v>
      </c>
      <c r="AV20">
        <v>115.55</v>
      </c>
      <c r="AW20">
        <v>12.5</v>
      </c>
      <c r="AX20">
        <v>9.6300000000000008</v>
      </c>
      <c r="AY20">
        <v>19.260000000000002</v>
      </c>
    </row>
    <row r="21" spans="1:51">
      <c r="A21" t="s">
        <v>254</v>
      </c>
      <c r="G21" t="s">
        <v>63</v>
      </c>
      <c r="H21" s="115">
        <v>440.02000000000004</v>
      </c>
      <c r="I21" s="88">
        <v>0.53</v>
      </c>
      <c r="J21" s="88">
        <v>76.75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49.83</v>
      </c>
      <c r="AA21">
        <v>0.36</v>
      </c>
      <c r="AB21">
        <v>0.53</v>
      </c>
      <c r="AC21">
        <v>0.6</v>
      </c>
      <c r="AD21">
        <v>0.31</v>
      </c>
      <c r="AE21">
        <v>0.53</v>
      </c>
      <c r="AF21">
        <v>0</v>
      </c>
      <c r="AG21">
        <v>24.07</v>
      </c>
      <c r="AH21">
        <v>0.61</v>
      </c>
      <c r="AI21">
        <v>14.44</v>
      </c>
      <c r="AJ21">
        <v>48.14</v>
      </c>
      <c r="AK21">
        <v>0</v>
      </c>
      <c r="AL21">
        <v>20.56</v>
      </c>
      <c r="AM21">
        <v>17.329999999999998</v>
      </c>
      <c r="AN21">
        <v>0.45</v>
      </c>
      <c r="AO21">
        <v>0.31</v>
      </c>
      <c r="AP21">
        <v>2.89</v>
      </c>
      <c r="AQ21">
        <v>0.36</v>
      </c>
      <c r="AR21">
        <v>0</v>
      </c>
      <c r="AS21">
        <v>49.83</v>
      </c>
      <c r="AT21">
        <v>29.55</v>
      </c>
      <c r="AU21">
        <v>99.66</v>
      </c>
      <c r="AV21">
        <v>115.55</v>
      </c>
      <c r="AW21">
        <v>12.5</v>
      </c>
      <c r="AX21">
        <v>9.6300000000000008</v>
      </c>
      <c r="AY21">
        <v>19.260000000000002</v>
      </c>
    </row>
    <row r="22" spans="1:51">
      <c r="A22" t="s">
        <v>255</v>
      </c>
      <c r="G22" t="s">
        <v>64</v>
      </c>
      <c r="H22" s="115">
        <v>440.02000000000004</v>
      </c>
      <c r="I22" s="88">
        <v>0.53</v>
      </c>
      <c r="J22" s="88">
        <v>76.75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49.83</v>
      </c>
      <c r="AA22">
        <v>0.36</v>
      </c>
      <c r="AB22">
        <v>0.53</v>
      </c>
      <c r="AC22">
        <v>0.6</v>
      </c>
      <c r="AD22">
        <v>0.31</v>
      </c>
      <c r="AE22">
        <v>0.53</v>
      </c>
      <c r="AF22">
        <v>0</v>
      </c>
      <c r="AG22">
        <v>24.07</v>
      </c>
      <c r="AH22">
        <v>0.61</v>
      </c>
      <c r="AI22">
        <v>14.44</v>
      </c>
      <c r="AJ22">
        <v>48.14</v>
      </c>
      <c r="AK22">
        <v>0</v>
      </c>
      <c r="AL22">
        <v>20.56</v>
      </c>
      <c r="AM22">
        <v>17.329999999999998</v>
      </c>
      <c r="AN22">
        <v>0.45</v>
      </c>
      <c r="AO22">
        <v>0.31</v>
      </c>
      <c r="AP22">
        <v>2.89</v>
      </c>
      <c r="AQ22">
        <v>0.36</v>
      </c>
      <c r="AR22">
        <v>0</v>
      </c>
      <c r="AS22">
        <v>49.83</v>
      </c>
      <c r="AT22">
        <v>29.55</v>
      </c>
      <c r="AU22">
        <v>99.66</v>
      </c>
      <c r="AV22">
        <v>115.55</v>
      </c>
      <c r="AW22">
        <v>12.5</v>
      </c>
      <c r="AX22">
        <v>9.6300000000000008</v>
      </c>
      <c r="AY22">
        <v>19.260000000000002</v>
      </c>
    </row>
    <row r="23" spans="1:51">
      <c r="A23" t="s">
        <v>256</v>
      </c>
      <c r="G23" t="s">
        <v>65</v>
      </c>
      <c r="H23" s="115">
        <v>440.02000000000004</v>
      </c>
      <c r="I23" s="88">
        <v>0.53</v>
      </c>
      <c r="J23" s="88">
        <v>76.66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49.83</v>
      </c>
      <c r="AA23">
        <v>0.36</v>
      </c>
      <c r="AB23">
        <v>0.53</v>
      </c>
      <c r="AC23">
        <v>0.6</v>
      </c>
      <c r="AD23">
        <v>0.31</v>
      </c>
      <c r="AE23">
        <v>0.53</v>
      </c>
      <c r="AF23">
        <v>0</v>
      </c>
      <c r="AG23">
        <v>24.07</v>
      </c>
      <c r="AH23">
        <v>0.61</v>
      </c>
      <c r="AI23">
        <v>14.44</v>
      </c>
      <c r="AJ23">
        <v>48.14</v>
      </c>
      <c r="AK23">
        <v>0</v>
      </c>
      <c r="AL23">
        <v>20.56</v>
      </c>
      <c r="AM23">
        <v>17.329999999999998</v>
      </c>
      <c r="AN23">
        <v>0.45</v>
      </c>
      <c r="AO23">
        <v>0.31</v>
      </c>
      <c r="AP23">
        <v>2.89</v>
      </c>
      <c r="AQ23">
        <v>0.36</v>
      </c>
      <c r="AR23">
        <v>0</v>
      </c>
      <c r="AS23">
        <v>49.83</v>
      </c>
      <c r="AT23">
        <v>29.55</v>
      </c>
      <c r="AU23">
        <v>99.66</v>
      </c>
      <c r="AV23">
        <v>115.55</v>
      </c>
      <c r="AW23">
        <v>12.41</v>
      </c>
      <c r="AX23">
        <v>9.6300000000000008</v>
      </c>
      <c r="AY23">
        <v>19.260000000000002</v>
      </c>
    </row>
    <row r="24" spans="1:51">
      <c r="A24" t="s">
        <v>257</v>
      </c>
      <c r="G24" t="s">
        <v>66</v>
      </c>
      <c r="H24" s="115">
        <v>440.02000000000004</v>
      </c>
      <c r="I24" s="88">
        <v>0.53</v>
      </c>
      <c r="J24" s="88">
        <v>76.66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49.83</v>
      </c>
      <c r="AA24">
        <v>0.36</v>
      </c>
      <c r="AB24">
        <v>0.53</v>
      </c>
      <c r="AC24">
        <v>0.6</v>
      </c>
      <c r="AD24">
        <v>0.31</v>
      </c>
      <c r="AE24">
        <v>0.53</v>
      </c>
      <c r="AF24">
        <v>0</v>
      </c>
      <c r="AG24">
        <v>24.07</v>
      </c>
      <c r="AH24">
        <v>0.61</v>
      </c>
      <c r="AI24">
        <v>14.44</v>
      </c>
      <c r="AJ24">
        <v>48.14</v>
      </c>
      <c r="AK24">
        <v>0</v>
      </c>
      <c r="AL24">
        <v>20.56</v>
      </c>
      <c r="AM24">
        <v>17.329999999999998</v>
      </c>
      <c r="AN24">
        <v>0.45</v>
      </c>
      <c r="AO24">
        <v>0.31</v>
      </c>
      <c r="AP24">
        <v>2.89</v>
      </c>
      <c r="AQ24">
        <v>0.36</v>
      </c>
      <c r="AR24">
        <v>0</v>
      </c>
      <c r="AS24">
        <v>49.83</v>
      </c>
      <c r="AT24">
        <v>29.55</v>
      </c>
      <c r="AU24">
        <v>99.66</v>
      </c>
      <c r="AV24">
        <v>115.55</v>
      </c>
      <c r="AW24">
        <v>12.41</v>
      </c>
      <c r="AX24">
        <v>9.6300000000000008</v>
      </c>
      <c r="AY24">
        <v>19.260000000000002</v>
      </c>
    </row>
    <row r="25" spans="1:51">
      <c r="A25" t="s">
        <v>258</v>
      </c>
      <c r="G25" t="s">
        <v>67</v>
      </c>
      <c r="H25" s="115">
        <v>440.02000000000004</v>
      </c>
      <c r="I25" s="88">
        <v>0.53</v>
      </c>
      <c r="J25" s="88">
        <v>76.66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49.83</v>
      </c>
      <c r="AA25">
        <v>0.36</v>
      </c>
      <c r="AB25">
        <v>0.53</v>
      </c>
      <c r="AC25">
        <v>0.6</v>
      </c>
      <c r="AD25">
        <v>0.31</v>
      </c>
      <c r="AE25">
        <v>0.53</v>
      </c>
      <c r="AF25">
        <v>0</v>
      </c>
      <c r="AG25">
        <v>24.07</v>
      </c>
      <c r="AH25">
        <v>0.61</v>
      </c>
      <c r="AI25">
        <v>14.44</v>
      </c>
      <c r="AJ25">
        <v>48.14</v>
      </c>
      <c r="AK25">
        <v>0</v>
      </c>
      <c r="AL25">
        <v>20.56</v>
      </c>
      <c r="AM25">
        <v>17.329999999999998</v>
      </c>
      <c r="AN25">
        <v>0.45</v>
      </c>
      <c r="AO25">
        <v>0.31</v>
      </c>
      <c r="AP25">
        <v>2.89</v>
      </c>
      <c r="AQ25">
        <v>0.36</v>
      </c>
      <c r="AR25">
        <v>0</v>
      </c>
      <c r="AS25">
        <v>49.83</v>
      </c>
      <c r="AT25">
        <v>29.55</v>
      </c>
      <c r="AU25">
        <v>99.66</v>
      </c>
      <c r="AV25">
        <v>115.55</v>
      </c>
      <c r="AW25">
        <v>12.41</v>
      </c>
      <c r="AX25">
        <v>9.6300000000000008</v>
      </c>
      <c r="AY25">
        <v>19.260000000000002</v>
      </c>
    </row>
    <row r="26" spans="1:51">
      <c r="A26" t="s">
        <v>259</v>
      </c>
      <c r="G26" t="s">
        <v>68</v>
      </c>
      <c r="H26" s="115">
        <v>440.02000000000004</v>
      </c>
      <c r="I26" s="88">
        <v>0.53</v>
      </c>
      <c r="J26" s="88">
        <v>76.66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49.83</v>
      </c>
      <c r="AA26">
        <v>0.36</v>
      </c>
      <c r="AB26">
        <v>0.53</v>
      </c>
      <c r="AC26">
        <v>0.6</v>
      </c>
      <c r="AD26">
        <v>0.31</v>
      </c>
      <c r="AE26">
        <v>0.53</v>
      </c>
      <c r="AF26">
        <v>0</v>
      </c>
      <c r="AG26">
        <v>24.07</v>
      </c>
      <c r="AH26">
        <v>0.61</v>
      </c>
      <c r="AI26">
        <v>14.44</v>
      </c>
      <c r="AJ26">
        <v>48.14</v>
      </c>
      <c r="AK26">
        <v>0</v>
      </c>
      <c r="AL26">
        <v>20.56</v>
      </c>
      <c r="AM26">
        <v>17.329999999999998</v>
      </c>
      <c r="AN26">
        <v>0.45</v>
      </c>
      <c r="AO26">
        <v>0.31</v>
      </c>
      <c r="AP26">
        <v>2.89</v>
      </c>
      <c r="AQ26">
        <v>0.36</v>
      </c>
      <c r="AR26">
        <v>0</v>
      </c>
      <c r="AS26">
        <v>49.83</v>
      </c>
      <c r="AT26">
        <v>29.55</v>
      </c>
      <c r="AU26">
        <v>99.66</v>
      </c>
      <c r="AV26">
        <v>115.55</v>
      </c>
      <c r="AW26">
        <v>12.41</v>
      </c>
      <c r="AX26">
        <v>9.6300000000000008</v>
      </c>
      <c r="AY26">
        <v>19.260000000000002</v>
      </c>
    </row>
    <row r="27" spans="1:51">
      <c r="A27" t="s">
        <v>260</v>
      </c>
      <c r="G27" t="s">
        <v>69</v>
      </c>
      <c r="H27" s="115">
        <v>440.02000000000004</v>
      </c>
      <c r="I27" s="88">
        <v>0.53</v>
      </c>
      <c r="J27" s="88">
        <v>76.569999999999993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49.83</v>
      </c>
      <c r="AA27">
        <v>0.36</v>
      </c>
      <c r="AB27">
        <v>0.53</v>
      </c>
      <c r="AC27">
        <v>0.6</v>
      </c>
      <c r="AD27">
        <v>0.31</v>
      </c>
      <c r="AE27">
        <v>0.53</v>
      </c>
      <c r="AF27">
        <v>0</v>
      </c>
      <c r="AG27">
        <v>24.07</v>
      </c>
      <c r="AH27">
        <v>0.61</v>
      </c>
      <c r="AI27">
        <v>14.44</v>
      </c>
      <c r="AJ27">
        <v>48.14</v>
      </c>
      <c r="AK27">
        <v>0</v>
      </c>
      <c r="AL27">
        <v>20.56</v>
      </c>
      <c r="AM27">
        <v>17.329999999999998</v>
      </c>
      <c r="AN27">
        <v>0.45</v>
      </c>
      <c r="AO27">
        <v>0.31</v>
      </c>
      <c r="AP27">
        <v>2.89</v>
      </c>
      <c r="AQ27">
        <v>0.36</v>
      </c>
      <c r="AR27">
        <v>0</v>
      </c>
      <c r="AS27">
        <v>49.83</v>
      </c>
      <c r="AT27">
        <v>29.55</v>
      </c>
      <c r="AU27">
        <v>99.66</v>
      </c>
      <c r="AV27">
        <v>115.55</v>
      </c>
      <c r="AW27">
        <v>12.32</v>
      </c>
      <c r="AX27">
        <v>9.6300000000000008</v>
      </c>
      <c r="AY27">
        <v>19.260000000000002</v>
      </c>
    </row>
    <row r="28" spans="1:51">
      <c r="A28" t="s">
        <v>261</v>
      </c>
      <c r="G28" t="s">
        <v>70</v>
      </c>
      <c r="H28" s="115">
        <v>440.02000000000004</v>
      </c>
      <c r="I28" s="88">
        <v>0.53</v>
      </c>
      <c r="J28" s="88">
        <v>76.569999999999993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49.83</v>
      </c>
      <c r="AA28">
        <v>0.36</v>
      </c>
      <c r="AB28">
        <v>0.53</v>
      </c>
      <c r="AC28">
        <v>0.6</v>
      </c>
      <c r="AD28">
        <v>0.31</v>
      </c>
      <c r="AE28">
        <v>0.53</v>
      </c>
      <c r="AF28">
        <v>0</v>
      </c>
      <c r="AG28">
        <v>24.07</v>
      </c>
      <c r="AH28">
        <v>0.61</v>
      </c>
      <c r="AI28">
        <v>14.44</v>
      </c>
      <c r="AJ28">
        <v>48.14</v>
      </c>
      <c r="AK28">
        <v>0</v>
      </c>
      <c r="AL28">
        <v>20.56</v>
      </c>
      <c r="AM28">
        <v>17.329999999999998</v>
      </c>
      <c r="AN28">
        <v>0.45</v>
      </c>
      <c r="AO28">
        <v>0.31</v>
      </c>
      <c r="AP28">
        <v>2.89</v>
      </c>
      <c r="AQ28">
        <v>0.36</v>
      </c>
      <c r="AR28">
        <v>0</v>
      </c>
      <c r="AS28">
        <v>49.83</v>
      </c>
      <c r="AT28">
        <v>29.55</v>
      </c>
      <c r="AU28">
        <v>99.66</v>
      </c>
      <c r="AV28">
        <v>115.55</v>
      </c>
      <c r="AW28">
        <v>12.32</v>
      </c>
      <c r="AX28">
        <v>9.6300000000000008</v>
      </c>
      <c r="AY28">
        <v>19.260000000000002</v>
      </c>
    </row>
    <row r="29" spans="1:51">
      <c r="A29" t="s">
        <v>269</v>
      </c>
      <c r="G29" t="s">
        <v>71</v>
      </c>
      <c r="H29" s="115">
        <v>440.02000000000004</v>
      </c>
      <c r="I29" s="88">
        <v>0.53</v>
      </c>
      <c r="J29" s="88">
        <v>76.569999999999993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49.83</v>
      </c>
      <c r="AA29">
        <v>0.36</v>
      </c>
      <c r="AB29">
        <v>0.53</v>
      </c>
      <c r="AC29">
        <v>0.6</v>
      </c>
      <c r="AD29">
        <v>0.31</v>
      </c>
      <c r="AE29">
        <v>0.53</v>
      </c>
      <c r="AF29">
        <v>0</v>
      </c>
      <c r="AG29">
        <v>24.07</v>
      </c>
      <c r="AH29">
        <v>0.61</v>
      </c>
      <c r="AI29">
        <v>14.44</v>
      </c>
      <c r="AJ29">
        <v>48.14</v>
      </c>
      <c r="AK29">
        <v>0</v>
      </c>
      <c r="AL29">
        <v>20.56</v>
      </c>
      <c r="AM29">
        <v>17.329999999999998</v>
      </c>
      <c r="AN29">
        <v>0.45</v>
      </c>
      <c r="AO29">
        <v>0.31</v>
      </c>
      <c r="AP29">
        <v>2.89</v>
      </c>
      <c r="AQ29">
        <v>0.36</v>
      </c>
      <c r="AR29">
        <v>0</v>
      </c>
      <c r="AS29">
        <v>49.83</v>
      </c>
      <c r="AT29">
        <v>29.55</v>
      </c>
      <c r="AU29">
        <v>99.66</v>
      </c>
      <c r="AV29">
        <v>115.55</v>
      </c>
      <c r="AW29">
        <v>12.32</v>
      </c>
      <c r="AX29">
        <v>9.6300000000000008</v>
      </c>
      <c r="AY29">
        <v>19.260000000000002</v>
      </c>
    </row>
    <row r="30" spans="1:51">
      <c r="A30" t="s">
        <v>270</v>
      </c>
      <c r="G30" t="s">
        <v>72</v>
      </c>
      <c r="H30" s="115">
        <v>443.52000000000004</v>
      </c>
      <c r="I30" s="88">
        <v>2.0300000000000002</v>
      </c>
      <c r="J30" s="88">
        <v>76.569999999999993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3.5</v>
      </c>
      <c r="Y30">
        <v>1.5</v>
      </c>
      <c r="Z30">
        <v>49.83</v>
      </c>
      <c r="AA30">
        <v>0.36</v>
      </c>
      <c r="AB30">
        <v>0.53</v>
      </c>
      <c r="AC30">
        <v>0.6</v>
      </c>
      <c r="AD30">
        <v>0.31</v>
      </c>
      <c r="AE30">
        <v>0.53</v>
      </c>
      <c r="AF30">
        <v>0</v>
      </c>
      <c r="AG30">
        <v>24.07</v>
      </c>
      <c r="AH30">
        <v>0.61</v>
      </c>
      <c r="AI30">
        <v>14.44</v>
      </c>
      <c r="AJ30">
        <v>48.14</v>
      </c>
      <c r="AK30">
        <v>0</v>
      </c>
      <c r="AL30">
        <v>20.56</v>
      </c>
      <c r="AM30">
        <v>17.329999999999998</v>
      </c>
      <c r="AN30">
        <v>0.45</v>
      </c>
      <c r="AO30">
        <v>0.31</v>
      </c>
      <c r="AP30">
        <v>2.89</v>
      </c>
      <c r="AQ30">
        <v>0.36</v>
      </c>
      <c r="AR30">
        <v>0</v>
      </c>
      <c r="AS30">
        <v>49.83</v>
      </c>
      <c r="AT30">
        <v>29.55</v>
      </c>
      <c r="AU30">
        <v>99.66</v>
      </c>
      <c r="AV30">
        <v>115.55</v>
      </c>
      <c r="AW30">
        <v>12.32</v>
      </c>
      <c r="AX30">
        <v>9.6300000000000008</v>
      </c>
      <c r="AY30">
        <v>19.260000000000002</v>
      </c>
    </row>
    <row r="31" spans="1:51">
      <c r="A31" t="s">
        <v>280</v>
      </c>
      <c r="G31" t="s">
        <v>73</v>
      </c>
      <c r="H31" s="115">
        <v>449.19</v>
      </c>
      <c r="I31" s="88">
        <v>5.33</v>
      </c>
      <c r="J31" s="88">
        <v>76.48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11.2</v>
      </c>
      <c r="Y31">
        <v>4.8</v>
      </c>
      <c r="Z31">
        <v>49.83</v>
      </c>
      <c r="AA31">
        <v>0.36</v>
      </c>
      <c r="AB31">
        <v>0.53</v>
      </c>
      <c r="AC31">
        <v>0.6</v>
      </c>
      <c r="AD31">
        <v>0.31</v>
      </c>
      <c r="AE31">
        <v>0.53</v>
      </c>
      <c r="AF31">
        <v>0</v>
      </c>
      <c r="AG31">
        <v>24.07</v>
      </c>
      <c r="AH31">
        <v>0.61</v>
      </c>
      <c r="AI31">
        <v>14.44</v>
      </c>
      <c r="AJ31">
        <v>48.14</v>
      </c>
      <c r="AK31">
        <v>0</v>
      </c>
      <c r="AL31">
        <v>20.56</v>
      </c>
      <c r="AM31">
        <v>17.329999999999998</v>
      </c>
      <c r="AN31">
        <v>0.45</v>
      </c>
      <c r="AO31">
        <v>0.31</v>
      </c>
      <c r="AP31">
        <v>2.89</v>
      </c>
      <c r="AQ31">
        <v>0.36</v>
      </c>
      <c r="AR31">
        <v>0</v>
      </c>
      <c r="AS31">
        <v>49.83</v>
      </c>
      <c r="AT31">
        <v>27.52</v>
      </c>
      <c r="AU31">
        <v>99.66</v>
      </c>
      <c r="AV31">
        <v>115.55</v>
      </c>
      <c r="AW31">
        <v>12.23</v>
      </c>
      <c r="AX31">
        <v>9.6300000000000008</v>
      </c>
      <c r="AY31">
        <v>19.260000000000002</v>
      </c>
    </row>
    <row r="32" spans="1:51">
      <c r="A32" t="s">
        <v>281</v>
      </c>
      <c r="G32" t="s">
        <v>74</v>
      </c>
      <c r="H32" s="115">
        <v>461.78999999999996</v>
      </c>
      <c r="I32" s="88">
        <v>10.729999999999999</v>
      </c>
      <c r="J32" s="88">
        <v>76.48</v>
      </c>
      <c r="K32" s="88">
        <v>0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0.1</v>
      </c>
      <c r="X32">
        <v>23.8</v>
      </c>
      <c r="Y32">
        <v>10.199999999999999</v>
      </c>
      <c r="Z32">
        <v>49.83</v>
      </c>
      <c r="AA32">
        <v>0.36</v>
      </c>
      <c r="AB32">
        <v>0.53</v>
      </c>
      <c r="AC32">
        <v>0.6</v>
      </c>
      <c r="AD32">
        <v>0.31</v>
      </c>
      <c r="AE32">
        <v>0.53</v>
      </c>
      <c r="AF32">
        <v>0</v>
      </c>
      <c r="AG32">
        <v>24.07</v>
      </c>
      <c r="AH32">
        <v>0.61</v>
      </c>
      <c r="AI32">
        <v>14.44</v>
      </c>
      <c r="AJ32">
        <v>48.14</v>
      </c>
      <c r="AK32">
        <v>0</v>
      </c>
      <c r="AL32">
        <v>20.56</v>
      </c>
      <c r="AM32">
        <v>17.329999999999998</v>
      </c>
      <c r="AN32">
        <v>0.45</v>
      </c>
      <c r="AO32">
        <v>0.31</v>
      </c>
      <c r="AP32">
        <v>2.89</v>
      </c>
      <c r="AQ32">
        <v>0.36</v>
      </c>
      <c r="AR32">
        <v>0</v>
      </c>
      <c r="AS32">
        <v>49.83</v>
      </c>
      <c r="AT32">
        <v>27.52</v>
      </c>
      <c r="AU32">
        <v>99.66</v>
      </c>
      <c r="AV32">
        <v>115.55</v>
      </c>
      <c r="AW32">
        <v>12.23</v>
      </c>
      <c r="AX32">
        <v>9.6300000000000008</v>
      </c>
      <c r="AY32">
        <v>19.260000000000002</v>
      </c>
    </row>
    <row r="33" spans="1:51">
      <c r="A33" t="s">
        <v>282</v>
      </c>
      <c r="G33" t="s">
        <v>75</v>
      </c>
      <c r="H33" s="115">
        <v>475.78999999999996</v>
      </c>
      <c r="I33" s="88">
        <v>16.73</v>
      </c>
      <c r="J33" s="88">
        <v>76.48</v>
      </c>
      <c r="K33" s="88">
        <v>0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0.42</v>
      </c>
      <c r="X33">
        <v>37.799999999999997</v>
      </c>
      <c r="Y33">
        <v>16.2</v>
      </c>
      <c r="Z33">
        <v>49.83</v>
      </c>
      <c r="AA33">
        <v>0.36</v>
      </c>
      <c r="AB33">
        <v>0.53</v>
      </c>
      <c r="AC33">
        <v>0.6</v>
      </c>
      <c r="AD33">
        <v>0.31</v>
      </c>
      <c r="AE33">
        <v>0.53</v>
      </c>
      <c r="AF33">
        <v>0</v>
      </c>
      <c r="AG33">
        <v>24.07</v>
      </c>
      <c r="AH33">
        <v>0.61</v>
      </c>
      <c r="AI33">
        <v>14.44</v>
      </c>
      <c r="AJ33">
        <v>48.14</v>
      </c>
      <c r="AK33">
        <v>0</v>
      </c>
      <c r="AL33">
        <v>20.56</v>
      </c>
      <c r="AM33">
        <v>17.329999999999998</v>
      </c>
      <c r="AN33">
        <v>0.45</v>
      </c>
      <c r="AO33">
        <v>0.31</v>
      </c>
      <c r="AP33">
        <v>2.89</v>
      </c>
      <c r="AQ33">
        <v>0.36</v>
      </c>
      <c r="AR33">
        <v>0</v>
      </c>
      <c r="AS33">
        <v>49.83</v>
      </c>
      <c r="AT33">
        <v>27.52</v>
      </c>
      <c r="AU33">
        <v>99.66</v>
      </c>
      <c r="AV33">
        <v>115.55</v>
      </c>
      <c r="AW33">
        <v>12.23</v>
      </c>
      <c r="AX33">
        <v>9.6300000000000008</v>
      </c>
      <c r="AY33">
        <v>19.260000000000002</v>
      </c>
    </row>
    <row r="34" spans="1:51">
      <c r="A34" t="s">
        <v>283</v>
      </c>
      <c r="G34" t="s">
        <v>76</v>
      </c>
      <c r="H34" s="115">
        <v>486.98999999999995</v>
      </c>
      <c r="I34" s="88">
        <v>21.53</v>
      </c>
      <c r="J34" s="88">
        <v>76.48</v>
      </c>
      <c r="K34" s="88">
        <v>0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0.86</v>
      </c>
      <c r="X34">
        <v>49</v>
      </c>
      <c r="Y34">
        <v>21</v>
      </c>
      <c r="Z34">
        <v>49.83</v>
      </c>
      <c r="AA34">
        <v>0.36</v>
      </c>
      <c r="AB34">
        <v>0.53</v>
      </c>
      <c r="AC34">
        <v>0.6</v>
      </c>
      <c r="AD34">
        <v>0.31</v>
      </c>
      <c r="AE34">
        <v>0.53</v>
      </c>
      <c r="AF34">
        <v>0</v>
      </c>
      <c r="AG34">
        <v>24.07</v>
      </c>
      <c r="AH34">
        <v>0.61</v>
      </c>
      <c r="AI34">
        <v>14.44</v>
      </c>
      <c r="AJ34">
        <v>48.14</v>
      </c>
      <c r="AK34">
        <v>0</v>
      </c>
      <c r="AL34">
        <v>20.56</v>
      </c>
      <c r="AM34">
        <v>17.329999999999998</v>
      </c>
      <c r="AN34">
        <v>0.45</v>
      </c>
      <c r="AO34">
        <v>0.31</v>
      </c>
      <c r="AP34">
        <v>2.89</v>
      </c>
      <c r="AQ34">
        <v>0.36</v>
      </c>
      <c r="AR34">
        <v>0</v>
      </c>
      <c r="AS34">
        <v>49.83</v>
      </c>
      <c r="AT34">
        <v>27.52</v>
      </c>
      <c r="AU34">
        <v>99.66</v>
      </c>
      <c r="AV34">
        <v>115.55</v>
      </c>
      <c r="AW34">
        <v>12.23</v>
      </c>
      <c r="AX34">
        <v>9.6300000000000008</v>
      </c>
      <c r="AY34">
        <v>19.260000000000002</v>
      </c>
    </row>
    <row r="35" spans="1:51">
      <c r="A35" t="s">
        <v>298</v>
      </c>
      <c r="G35" t="s">
        <v>77</v>
      </c>
      <c r="H35" s="115">
        <v>499.58</v>
      </c>
      <c r="I35" s="88">
        <v>26.959999999999997</v>
      </c>
      <c r="J35" s="88">
        <v>76.47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1.1599999999999999</v>
      </c>
      <c r="X35">
        <v>61.6</v>
      </c>
      <c r="Y35">
        <v>26.4</v>
      </c>
      <c r="Z35">
        <v>49.83</v>
      </c>
      <c r="AA35">
        <v>0.35</v>
      </c>
      <c r="AB35">
        <v>0.56000000000000005</v>
      </c>
      <c r="AC35">
        <v>0.59</v>
      </c>
      <c r="AD35">
        <v>0.3</v>
      </c>
      <c r="AE35">
        <v>0.56000000000000005</v>
      </c>
      <c r="AF35">
        <v>0</v>
      </c>
      <c r="AG35">
        <v>24.07</v>
      </c>
      <c r="AH35">
        <v>0.61</v>
      </c>
      <c r="AI35">
        <v>14.44</v>
      </c>
      <c r="AJ35">
        <v>48.14</v>
      </c>
      <c r="AK35">
        <v>0</v>
      </c>
      <c r="AL35">
        <v>20.56</v>
      </c>
      <c r="AM35">
        <v>17.329999999999998</v>
      </c>
      <c r="AN35">
        <v>0.44</v>
      </c>
      <c r="AO35">
        <v>0.31</v>
      </c>
      <c r="AP35">
        <v>2.89</v>
      </c>
      <c r="AQ35">
        <v>0.35</v>
      </c>
      <c r="AR35">
        <v>0</v>
      </c>
      <c r="AS35">
        <v>49.83</v>
      </c>
      <c r="AT35">
        <v>27.52</v>
      </c>
      <c r="AU35">
        <v>99.66</v>
      </c>
      <c r="AV35">
        <v>115.55</v>
      </c>
      <c r="AW35">
        <v>12.23</v>
      </c>
      <c r="AX35">
        <v>9.6300000000000008</v>
      </c>
      <c r="AY35">
        <v>19.260000000000002</v>
      </c>
    </row>
    <row r="36" spans="1:51">
      <c r="A36" t="s">
        <v>331</v>
      </c>
      <c r="G36" t="s">
        <v>78</v>
      </c>
      <c r="H36" s="115">
        <v>516.38</v>
      </c>
      <c r="I36" s="88">
        <v>34.160000000000004</v>
      </c>
      <c r="J36" s="88">
        <v>76.47</v>
      </c>
      <c r="K36" s="88">
        <v>0</v>
      </c>
      <c r="L36" s="88">
        <v>1.4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1.4</v>
      </c>
      <c r="X36">
        <v>78.400000000000006</v>
      </c>
      <c r="Y36">
        <v>33.6</v>
      </c>
      <c r="Z36">
        <v>49.83</v>
      </c>
      <c r="AA36">
        <v>0.35</v>
      </c>
      <c r="AB36">
        <v>0.56000000000000005</v>
      </c>
      <c r="AC36">
        <v>0.59</v>
      </c>
      <c r="AD36">
        <v>0.3</v>
      </c>
      <c r="AE36">
        <v>0.56000000000000005</v>
      </c>
      <c r="AF36">
        <v>0</v>
      </c>
      <c r="AG36">
        <v>24.07</v>
      </c>
      <c r="AH36">
        <v>0.61</v>
      </c>
      <c r="AI36">
        <v>14.44</v>
      </c>
      <c r="AJ36">
        <v>48.14</v>
      </c>
      <c r="AK36">
        <v>0</v>
      </c>
      <c r="AL36">
        <v>20.56</v>
      </c>
      <c r="AM36">
        <v>17.329999999999998</v>
      </c>
      <c r="AN36">
        <v>0.44</v>
      </c>
      <c r="AO36">
        <v>0.31</v>
      </c>
      <c r="AP36">
        <v>2.89</v>
      </c>
      <c r="AQ36">
        <v>0.35</v>
      </c>
      <c r="AR36">
        <v>0</v>
      </c>
      <c r="AS36">
        <v>49.83</v>
      </c>
      <c r="AT36">
        <v>27.52</v>
      </c>
      <c r="AU36">
        <v>99.66</v>
      </c>
      <c r="AV36">
        <v>115.55</v>
      </c>
      <c r="AW36">
        <v>12.23</v>
      </c>
      <c r="AX36">
        <v>9.6300000000000008</v>
      </c>
      <c r="AY36">
        <v>19.260000000000002</v>
      </c>
    </row>
    <row r="37" spans="1:51">
      <c r="A37" t="s">
        <v>332</v>
      </c>
      <c r="G37" t="s">
        <v>79</v>
      </c>
      <c r="H37" s="115">
        <v>532.4799999999999</v>
      </c>
      <c r="I37" s="88">
        <v>41.06</v>
      </c>
      <c r="J37" s="88">
        <v>76.47</v>
      </c>
      <c r="K37" s="88">
        <v>0</v>
      </c>
      <c r="L37" s="88">
        <v>1.83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1.83</v>
      </c>
      <c r="X37">
        <v>94.5</v>
      </c>
      <c r="Y37">
        <v>40.5</v>
      </c>
      <c r="Z37">
        <v>49.83</v>
      </c>
      <c r="AA37">
        <v>0.35</v>
      </c>
      <c r="AB37">
        <v>0.56000000000000005</v>
      </c>
      <c r="AC37">
        <v>0.59</v>
      </c>
      <c r="AD37">
        <v>0.3</v>
      </c>
      <c r="AE37">
        <v>0.56000000000000005</v>
      </c>
      <c r="AF37">
        <v>0</v>
      </c>
      <c r="AG37">
        <v>24.07</v>
      </c>
      <c r="AH37">
        <v>0.61</v>
      </c>
      <c r="AI37">
        <v>14.44</v>
      </c>
      <c r="AJ37">
        <v>48.14</v>
      </c>
      <c r="AK37">
        <v>0</v>
      </c>
      <c r="AL37">
        <v>20.56</v>
      </c>
      <c r="AM37">
        <v>17.329999999999998</v>
      </c>
      <c r="AN37">
        <v>0.44</v>
      </c>
      <c r="AO37">
        <v>0.31</v>
      </c>
      <c r="AP37">
        <v>2.89</v>
      </c>
      <c r="AQ37">
        <v>0.35</v>
      </c>
      <c r="AR37">
        <v>0</v>
      </c>
      <c r="AS37">
        <v>49.83</v>
      </c>
      <c r="AT37">
        <v>27.52</v>
      </c>
      <c r="AU37">
        <v>99.66</v>
      </c>
      <c r="AV37">
        <v>115.55</v>
      </c>
      <c r="AW37">
        <v>12.23</v>
      </c>
      <c r="AX37">
        <v>9.6300000000000008</v>
      </c>
      <c r="AY37">
        <v>19.260000000000002</v>
      </c>
    </row>
    <row r="38" spans="1:51">
      <c r="A38" t="s">
        <v>333</v>
      </c>
      <c r="G38" t="s">
        <v>80</v>
      </c>
      <c r="H38" s="115">
        <v>546.4799999999999</v>
      </c>
      <c r="I38" s="88">
        <v>47.06</v>
      </c>
      <c r="J38" s="88">
        <v>76.47</v>
      </c>
      <c r="K38" s="88">
        <v>0</v>
      </c>
      <c r="L38" s="88">
        <v>2.35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2.35</v>
      </c>
      <c r="X38">
        <v>108.5</v>
      </c>
      <c r="Y38">
        <v>46.5</v>
      </c>
      <c r="Z38">
        <v>49.83</v>
      </c>
      <c r="AA38">
        <v>0.35</v>
      </c>
      <c r="AB38">
        <v>0.56000000000000005</v>
      </c>
      <c r="AC38">
        <v>0.59</v>
      </c>
      <c r="AD38">
        <v>0.3</v>
      </c>
      <c r="AE38">
        <v>0.56000000000000005</v>
      </c>
      <c r="AF38">
        <v>0</v>
      </c>
      <c r="AG38">
        <v>24.07</v>
      </c>
      <c r="AH38">
        <v>0.61</v>
      </c>
      <c r="AI38">
        <v>14.44</v>
      </c>
      <c r="AJ38">
        <v>48.14</v>
      </c>
      <c r="AK38">
        <v>0</v>
      </c>
      <c r="AL38">
        <v>20.56</v>
      </c>
      <c r="AM38">
        <v>17.329999999999998</v>
      </c>
      <c r="AN38">
        <v>0.44</v>
      </c>
      <c r="AO38">
        <v>0.31</v>
      </c>
      <c r="AP38">
        <v>2.89</v>
      </c>
      <c r="AQ38">
        <v>0.35</v>
      </c>
      <c r="AR38">
        <v>0</v>
      </c>
      <c r="AS38">
        <v>49.83</v>
      </c>
      <c r="AT38">
        <v>27.52</v>
      </c>
      <c r="AU38">
        <v>99.66</v>
      </c>
      <c r="AV38">
        <v>115.55</v>
      </c>
      <c r="AW38">
        <v>12.23</v>
      </c>
      <c r="AX38">
        <v>9.6300000000000008</v>
      </c>
      <c r="AY38">
        <v>19.260000000000002</v>
      </c>
    </row>
    <row r="39" spans="1:51">
      <c r="A39" t="s">
        <v>334</v>
      </c>
      <c r="G39" t="s">
        <v>81</v>
      </c>
      <c r="H39" s="115">
        <v>556.9799999999999</v>
      </c>
      <c r="I39" s="88">
        <v>51.56</v>
      </c>
      <c r="J39" s="88">
        <v>76.47</v>
      </c>
      <c r="K39" s="88">
        <v>24.07</v>
      </c>
      <c r="L39" s="88">
        <v>3.65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3.65</v>
      </c>
      <c r="X39">
        <v>119</v>
      </c>
      <c r="Y39">
        <v>51</v>
      </c>
      <c r="Z39">
        <v>49.83</v>
      </c>
      <c r="AA39">
        <v>0.35</v>
      </c>
      <c r="AB39">
        <v>0.56000000000000005</v>
      </c>
      <c r="AC39">
        <v>0.59</v>
      </c>
      <c r="AD39">
        <v>0.3</v>
      </c>
      <c r="AE39">
        <v>0.56000000000000005</v>
      </c>
      <c r="AF39">
        <v>24.07</v>
      </c>
      <c r="AG39">
        <v>24.07</v>
      </c>
      <c r="AH39">
        <v>0.61</v>
      </c>
      <c r="AI39">
        <v>14.44</v>
      </c>
      <c r="AJ39">
        <v>48.14</v>
      </c>
      <c r="AK39">
        <v>0</v>
      </c>
      <c r="AL39">
        <v>20.56</v>
      </c>
      <c r="AM39">
        <v>17.329999999999998</v>
      </c>
      <c r="AN39">
        <v>0.44</v>
      </c>
      <c r="AO39">
        <v>0.31</v>
      </c>
      <c r="AP39">
        <v>2.89</v>
      </c>
      <c r="AQ39">
        <v>0.35</v>
      </c>
      <c r="AR39">
        <v>0</v>
      </c>
      <c r="AS39">
        <v>49.83</v>
      </c>
      <c r="AT39">
        <v>27.52</v>
      </c>
      <c r="AU39">
        <v>99.66</v>
      </c>
      <c r="AV39">
        <v>115.55</v>
      </c>
      <c r="AW39">
        <v>12.23</v>
      </c>
      <c r="AX39">
        <v>9.6300000000000008</v>
      </c>
      <c r="AY39">
        <v>19.260000000000002</v>
      </c>
    </row>
    <row r="40" spans="1:51">
      <c r="A40" t="s">
        <v>355</v>
      </c>
      <c r="G40" t="s">
        <v>82</v>
      </c>
      <c r="H40" s="115">
        <v>570.9799999999999</v>
      </c>
      <c r="I40" s="88">
        <v>57.56</v>
      </c>
      <c r="J40" s="88">
        <v>76.010000000000005</v>
      </c>
      <c r="K40" s="88">
        <v>24.07</v>
      </c>
      <c r="L40" s="88">
        <v>4.32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4.32</v>
      </c>
      <c r="X40">
        <v>133</v>
      </c>
      <c r="Y40">
        <v>57</v>
      </c>
      <c r="Z40">
        <v>49.83</v>
      </c>
      <c r="AA40">
        <v>0.35</v>
      </c>
      <c r="AB40">
        <v>0.56000000000000005</v>
      </c>
      <c r="AC40">
        <v>0.59</v>
      </c>
      <c r="AD40">
        <v>0.3</v>
      </c>
      <c r="AE40">
        <v>0.56000000000000005</v>
      </c>
      <c r="AF40">
        <v>24.07</v>
      </c>
      <c r="AG40">
        <v>24.07</v>
      </c>
      <c r="AH40">
        <v>0.61</v>
      </c>
      <c r="AI40">
        <v>14.44</v>
      </c>
      <c r="AJ40">
        <v>48.14</v>
      </c>
      <c r="AK40">
        <v>0</v>
      </c>
      <c r="AL40">
        <v>20.56</v>
      </c>
      <c r="AM40">
        <v>17.329999999999998</v>
      </c>
      <c r="AN40">
        <v>0.44</v>
      </c>
      <c r="AO40">
        <v>0.31</v>
      </c>
      <c r="AP40">
        <v>2.89</v>
      </c>
      <c r="AQ40">
        <v>0.35</v>
      </c>
      <c r="AR40">
        <v>0</v>
      </c>
      <c r="AS40">
        <v>49.83</v>
      </c>
      <c r="AT40">
        <v>27.52</v>
      </c>
      <c r="AU40">
        <v>99.66</v>
      </c>
      <c r="AV40">
        <v>115.55</v>
      </c>
      <c r="AW40">
        <v>11.77</v>
      </c>
      <c r="AX40">
        <v>9.6300000000000008</v>
      </c>
      <c r="AY40">
        <v>19.260000000000002</v>
      </c>
    </row>
    <row r="41" spans="1:51">
      <c r="A41" t="s">
        <v>356</v>
      </c>
      <c r="G41" t="s">
        <v>83</v>
      </c>
      <c r="H41" s="115">
        <v>581.4799999999999</v>
      </c>
      <c r="I41" s="88">
        <v>62.06</v>
      </c>
      <c r="J41" s="88">
        <v>76.010000000000005</v>
      </c>
      <c r="K41" s="88">
        <v>24.07</v>
      </c>
      <c r="L41" s="88">
        <v>4.42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4.42</v>
      </c>
      <c r="X41">
        <v>143.5</v>
      </c>
      <c r="Y41">
        <v>61.5</v>
      </c>
      <c r="Z41">
        <v>49.83</v>
      </c>
      <c r="AA41">
        <v>0.35</v>
      </c>
      <c r="AB41">
        <v>0.56000000000000005</v>
      </c>
      <c r="AC41">
        <v>0.59</v>
      </c>
      <c r="AD41">
        <v>0.3</v>
      </c>
      <c r="AE41">
        <v>0.56000000000000005</v>
      </c>
      <c r="AF41">
        <v>24.07</v>
      </c>
      <c r="AG41">
        <v>24.07</v>
      </c>
      <c r="AH41">
        <v>0.61</v>
      </c>
      <c r="AI41">
        <v>14.44</v>
      </c>
      <c r="AJ41">
        <v>48.14</v>
      </c>
      <c r="AK41">
        <v>0</v>
      </c>
      <c r="AL41">
        <v>20.56</v>
      </c>
      <c r="AM41">
        <v>17.329999999999998</v>
      </c>
      <c r="AN41">
        <v>0.44</v>
      </c>
      <c r="AO41">
        <v>0.31</v>
      </c>
      <c r="AP41">
        <v>2.89</v>
      </c>
      <c r="AQ41">
        <v>0.35</v>
      </c>
      <c r="AR41">
        <v>0</v>
      </c>
      <c r="AS41">
        <v>49.83</v>
      </c>
      <c r="AT41">
        <v>27.52</v>
      </c>
      <c r="AU41">
        <v>99.66</v>
      </c>
      <c r="AV41">
        <v>115.55</v>
      </c>
      <c r="AW41">
        <v>11.77</v>
      </c>
      <c r="AX41">
        <v>9.6300000000000008</v>
      </c>
      <c r="AY41">
        <v>19.260000000000002</v>
      </c>
    </row>
    <row r="42" spans="1:51">
      <c r="A42" t="s">
        <v>357</v>
      </c>
      <c r="G42" t="s">
        <v>84</v>
      </c>
      <c r="H42" s="115">
        <v>591.9799999999999</v>
      </c>
      <c r="I42" s="88">
        <v>66.56</v>
      </c>
      <c r="J42" s="88">
        <v>76.010000000000005</v>
      </c>
      <c r="K42" s="88">
        <v>24.07</v>
      </c>
      <c r="L42" s="88">
        <v>4.5199999999999996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4.5199999999999996</v>
      </c>
      <c r="X42">
        <v>154</v>
      </c>
      <c r="Y42">
        <v>66</v>
      </c>
      <c r="Z42">
        <v>49.83</v>
      </c>
      <c r="AA42">
        <v>0.35</v>
      </c>
      <c r="AB42">
        <v>0.56000000000000005</v>
      </c>
      <c r="AC42">
        <v>0.59</v>
      </c>
      <c r="AD42">
        <v>0.3</v>
      </c>
      <c r="AE42">
        <v>0.56000000000000005</v>
      </c>
      <c r="AF42">
        <v>24.07</v>
      </c>
      <c r="AG42">
        <v>24.07</v>
      </c>
      <c r="AH42">
        <v>0.61</v>
      </c>
      <c r="AI42">
        <v>14.44</v>
      </c>
      <c r="AJ42">
        <v>48.14</v>
      </c>
      <c r="AK42">
        <v>0</v>
      </c>
      <c r="AL42">
        <v>20.56</v>
      </c>
      <c r="AM42">
        <v>17.329999999999998</v>
      </c>
      <c r="AN42">
        <v>0.44</v>
      </c>
      <c r="AO42">
        <v>0.31</v>
      </c>
      <c r="AP42">
        <v>2.89</v>
      </c>
      <c r="AQ42">
        <v>0.35</v>
      </c>
      <c r="AR42">
        <v>0</v>
      </c>
      <c r="AS42">
        <v>49.83</v>
      </c>
      <c r="AT42">
        <v>27.52</v>
      </c>
      <c r="AU42">
        <v>99.66</v>
      </c>
      <c r="AV42">
        <v>115.55</v>
      </c>
      <c r="AW42">
        <v>11.77</v>
      </c>
      <c r="AX42">
        <v>9.6300000000000008</v>
      </c>
      <c r="AY42">
        <v>19.260000000000002</v>
      </c>
    </row>
    <row r="43" spans="1:51">
      <c r="A43" t="s">
        <v>363</v>
      </c>
      <c r="G43" t="s">
        <v>85</v>
      </c>
      <c r="H43" s="115">
        <v>602.41</v>
      </c>
      <c r="I43" s="88">
        <v>70.16</v>
      </c>
      <c r="J43" s="88">
        <v>76.37</v>
      </c>
      <c r="K43" s="88">
        <v>24.07</v>
      </c>
      <c r="L43" s="88">
        <v>4.71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4.71</v>
      </c>
      <c r="X43">
        <v>162.4</v>
      </c>
      <c r="Y43">
        <v>69.599999999999994</v>
      </c>
      <c r="Z43">
        <v>49.83</v>
      </c>
      <c r="AA43">
        <v>0.35</v>
      </c>
      <c r="AB43">
        <v>0.56000000000000005</v>
      </c>
      <c r="AC43">
        <v>0.59</v>
      </c>
      <c r="AD43">
        <v>0.3</v>
      </c>
      <c r="AE43">
        <v>0.56000000000000005</v>
      </c>
      <c r="AF43">
        <v>24.07</v>
      </c>
      <c r="AG43">
        <v>24.07</v>
      </c>
      <c r="AH43">
        <v>0.61</v>
      </c>
      <c r="AI43">
        <v>14.44</v>
      </c>
      <c r="AJ43">
        <v>48.14</v>
      </c>
      <c r="AK43">
        <v>0</v>
      </c>
      <c r="AL43">
        <v>20.56</v>
      </c>
      <c r="AM43">
        <v>17.329999999999998</v>
      </c>
      <c r="AN43">
        <v>0.44</v>
      </c>
      <c r="AO43">
        <v>0.31</v>
      </c>
      <c r="AP43">
        <v>2.89</v>
      </c>
      <c r="AQ43">
        <v>0.35</v>
      </c>
      <c r="AR43">
        <v>0</v>
      </c>
      <c r="AS43">
        <v>49.83</v>
      </c>
      <c r="AT43">
        <v>29.55</v>
      </c>
      <c r="AU43">
        <v>99.66</v>
      </c>
      <c r="AV43">
        <v>115.55</v>
      </c>
      <c r="AW43">
        <v>12.13</v>
      </c>
      <c r="AX43">
        <v>9.6300000000000008</v>
      </c>
      <c r="AY43">
        <v>19.260000000000002</v>
      </c>
    </row>
    <row r="44" spans="1:51">
      <c r="A44" t="s">
        <v>367</v>
      </c>
      <c r="G44" t="s">
        <v>86</v>
      </c>
      <c r="H44" s="115">
        <v>611.50999999999988</v>
      </c>
      <c r="I44" s="88">
        <v>74.06</v>
      </c>
      <c r="J44" s="88">
        <v>76.37</v>
      </c>
      <c r="K44" s="88">
        <v>24.07</v>
      </c>
      <c r="L44" s="88">
        <v>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5</v>
      </c>
      <c r="X44">
        <v>171.5</v>
      </c>
      <c r="Y44">
        <v>73.5</v>
      </c>
      <c r="Z44">
        <v>49.83</v>
      </c>
      <c r="AA44">
        <v>0.35</v>
      </c>
      <c r="AB44">
        <v>0.56000000000000005</v>
      </c>
      <c r="AC44">
        <v>0.59</v>
      </c>
      <c r="AD44">
        <v>0.3</v>
      </c>
      <c r="AE44">
        <v>0.56000000000000005</v>
      </c>
      <c r="AF44">
        <v>24.07</v>
      </c>
      <c r="AG44">
        <v>24.07</v>
      </c>
      <c r="AH44">
        <v>0.61</v>
      </c>
      <c r="AI44">
        <v>14.44</v>
      </c>
      <c r="AJ44">
        <v>48.14</v>
      </c>
      <c r="AK44">
        <v>0</v>
      </c>
      <c r="AL44">
        <v>20.56</v>
      </c>
      <c r="AM44">
        <v>17.329999999999998</v>
      </c>
      <c r="AN44">
        <v>0.44</v>
      </c>
      <c r="AO44">
        <v>0.31</v>
      </c>
      <c r="AP44">
        <v>2.89</v>
      </c>
      <c r="AQ44">
        <v>0.35</v>
      </c>
      <c r="AR44">
        <v>0</v>
      </c>
      <c r="AS44">
        <v>49.83</v>
      </c>
      <c r="AT44">
        <v>29.55</v>
      </c>
      <c r="AU44">
        <v>99.66</v>
      </c>
      <c r="AV44">
        <v>115.55</v>
      </c>
      <c r="AW44">
        <v>12.13</v>
      </c>
      <c r="AX44">
        <v>9.6300000000000008</v>
      </c>
      <c r="AY44">
        <v>19.260000000000002</v>
      </c>
    </row>
    <row r="45" spans="1:51">
      <c r="A45" t="s">
        <v>390</v>
      </c>
      <c r="G45" t="s">
        <v>87</v>
      </c>
      <c r="H45" s="115">
        <v>615.00999999999988</v>
      </c>
      <c r="I45" s="88">
        <v>75.56</v>
      </c>
      <c r="J45" s="88">
        <v>76.37</v>
      </c>
      <c r="K45" s="88">
        <v>24.07</v>
      </c>
      <c r="L45" s="88">
        <v>5.19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5.19</v>
      </c>
      <c r="X45">
        <v>175</v>
      </c>
      <c r="Y45">
        <v>75</v>
      </c>
      <c r="Z45">
        <v>49.83</v>
      </c>
      <c r="AA45">
        <v>0.35</v>
      </c>
      <c r="AB45">
        <v>0.56000000000000005</v>
      </c>
      <c r="AC45">
        <v>0.59</v>
      </c>
      <c r="AD45">
        <v>0.3</v>
      </c>
      <c r="AE45">
        <v>0.56000000000000005</v>
      </c>
      <c r="AF45">
        <v>24.07</v>
      </c>
      <c r="AG45">
        <v>24.07</v>
      </c>
      <c r="AH45">
        <v>0.61</v>
      </c>
      <c r="AI45">
        <v>14.44</v>
      </c>
      <c r="AJ45">
        <v>48.14</v>
      </c>
      <c r="AK45">
        <v>0</v>
      </c>
      <c r="AL45">
        <v>20.56</v>
      </c>
      <c r="AM45">
        <v>17.329999999999998</v>
      </c>
      <c r="AN45">
        <v>0.44</v>
      </c>
      <c r="AO45">
        <v>0.31</v>
      </c>
      <c r="AP45">
        <v>2.89</v>
      </c>
      <c r="AQ45">
        <v>0.35</v>
      </c>
      <c r="AR45">
        <v>0</v>
      </c>
      <c r="AS45">
        <v>49.83</v>
      </c>
      <c r="AT45">
        <v>29.55</v>
      </c>
      <c r="AU45">
        <v>99.66</v>
      </c>
      <c r="AV45">
        <v>115.55</v>
      </c>
      <c r="AW45">
        <v>12.13</v>
      </c>
      <c r="AX45">
        <v>9.6300000000000008</v>
      </c>
      <c r="AY45">
        <v>19.260000000000002</v>
      </c>
    </row>
    <row r="46" spans="1:51">
      <c r="A46" t="s">
        <v>391</v>
      </c>
      <c r="G46" t="s">
        <v>88</v>
      </c>
      <c r="H46" s="115">
        <v>619.91</v>
      </c>
      <c r="I46" s="88">
        <v>77.66</v>
      </c>
      <c r="J46" s="88">
        <v>76.37</v>
      </c>
      <c r="K46" s="88">
        <v>24.07</v>
      </c>
      <c r="L46" s="88">
        <v>5.57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5.57</v>
      </c>
      <c r="X46">
        <v>179.9</v>
      </c>
      <c r="Y46">
        <v>77.099999999999994</v>
      </c>
      <c r="Z46">
        <v>49.83</v>
      </c>
      <c r="AA46">
        <v>0.35</v>
      </c>
      <c r="AB46">
        <v>0.56000000000000005</v>
      </c>
      <c r="AC46">
        <v>0.59</v>
      </c>
      <c r="AD46">
        <v>0.3</v>
      </c>
      <c r="AE46">
        <v>0.56000000000000005</v>
      </c>
      <c r="AF46">
        <v>24.07</v>
      </c>
      <c r="AG46">
        <v>24.07</v>
      </c>
      <c r="AH46">
        <v>0.61</v>
      </c>
      <c r="AI46">
        <v>14.44</v>
      </c>
      <c r="AJ46">
        <v>48.14</v>
      </c>
      <c r="AK46">
        <v>0</v>
      </c>
      <c r="AL46">
        <v>20.56</v>
      </c>
      <c r="AM46">
        <v>17.329999999999998</v>
      </c>
      <c r="AN46">
        <v>0.44</v>
      </c>
      <c r="AO46">
        <v>0.31</v>
      </c>
      <c r="AP46">
        <v>2.89</v>
      </c>
      <c r="AQ46">
        <v>0.35</v>
      </c>
      <c r="AR46">
        <v>0</v>
      </c>
      <c r="AS46">
        <v>49.83</v>
      </c>
      <c r="AT46">
        <v>29.55</v>
      </c>
      <c r="AU46">
        <v>99.66</v>
      </c>
      <c r="AV46">
        <v>115.55</v>
      </c>
      <c r="AW46">
        <v>12.13</v>
      </c>
      <c r="AX46">
        <v>9.6300000000000008</v>
      </c>
      <c r="AY46">
        <v>19.260000000000002</v>
      </c>
    </row>
    <row r="47" spans="1:51">
      <c r="A47" t="s">
        <v>395</v>
      </c>
      <c r="G47" t="s">
        <v>89</v>
      </c>
      <c r="H47" s="115">
        <v>623.41</v>
      </c>
      <c r="I47" s="88">
        <v>79.16</v>
      </c>
      <c r="J47" s="88">
        <v>76.290000000000006</v>
      </c>
      <c r="K47" s="88">
        <v>24.07</v>
      </c>
      <c r="L47" s="88">
        <v>5.76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5.76</v>
      </c>
      <c r="X47">
        <v>183.4</v>
      </c>
      <c r="Y47">
        <v>78.599999999999994</v>
      </c>
      <c r="Z47">
        <v>49.83</v>
      </c>
      <c r="AA47">
        <v>0.35</v>
      </c>
      <c r="AB47">
        <v>0.56000000000000005</v>
      </c>
      <c r="AC47">
        <v>0.59</v>
      </c>
      <c r="AD47">
        <v>0.3</v>
      </c>
      <c r="AE47">
        <v>0.56000000000000005</v>
      </c>
      <c r="AF47">
        <v>24.07</v>
      </c>
      <c r="AG47">
        <v>24.07</v>
      </c>
      <c r="AH47">
        <v>0.61</v>
      </c>
      <c r="AI47">
        <v>14.44</v>
      </c>
      <c r="AJ47">
        <v>48.14</v>
      </c>
      <c r="AK47">
        <v>0</v>
      </c>
      <c r="AL47">
        <v>20.56</v>
      </c>
      <c r="AM47">
        <v>17.329999999999998</v>
      </c>
      <c r="AN47">
        <v>0.44</v>
      </c>
      <c r="AO47">
        <v>0.31</v>
      </c>
      <c r="AP47">
        <v>2.89</v>
      </c>
      <c r="AQ47">
        <v>0.35</v>
      </c>
      <c r="AR47">
        <v>0</v>
      </c>
      <c r="AS47">
        <v>49.83</v>
      </c>
      <c r="AT47">
        <v>29.55</v>
      </c>
      <c r="AU47">
        <v>99.66</v>
      </c>
      <c r="AV47">
        <v>115.55</v>
      </c>
      <c r="AW47">
        <v>12.05</v>
      </c>
      <c r="AX47">
        <v>9.6300000000000008</v>
      </c>
      <c r="AY47">
        <v>19.260000000000002</v>
      </c>
    </row>
    <row r="48" spans="1:51">
      <c r="A48" t="s">
        <v>399</v>
      </c>
      <c r="G48" t="s">
        <v>90</v>
      </c>
      <c r="H48" s="115">
        <v>624.80999999999995</v>
      </c>
      <c r="I48" s="88">
        <v>79.760000000000005</v>
      </c>
      <c r="J48" s="88">
        <v>76.290000000000006</v>
      </c>
      <c r="K48" s="88">
        <v>24.07</v>
      </c>
      <c r="L48" s="88">
        <v>5.96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5.96</v>
      </c>
      <c r="X48">
        <v>184.8</v>
      </c>
      <c r="Y48">
        <v>79.2</v>
      </c>
      <c r="Z48">
        <v>49.83</v>
      </c>
      <c r="AA48">
        <v>0.35</v>
      </c>
      <c r="AB48">
        <v>0.56000000000000005</v>
      </c>
      <c r="AC48">
        <v>0.59</v>
      </c>
      <c r="AD48">
        <v>0.3</v>
      </c>
      <c r="AE48">
        <v>0.56000000000000005</v>
      </c>
      <c r="AF48">
        <v>24.07</v>
      </c>
      <c r="AG48">
        <v>24.07</v>
      </c>
      <c r="AH48">
        <v>0.61</v>
      </c>
      <c r="AI48">
        <v>14.44</v>
      </c>
      <c r="AJ48">
        <v>48.14</v>
      </c>
      <c r="AK48">
        <v>0</v>
      </c>
      <c r="AL48">
        <v>20.56</v>
      </c>
      <c r="AM48">
        <v>17.329999999999998</v>
      </c>
      <c r="AN48">
        <v>0.44</v>
      </c>
      <c r="AO48">
        <v>0.31</v>
      </c>
      <c r="AP48">
        <v>2.89</v>
      </c>
      <c r="AQ48">
        <v>0.35</v>
      </c>
      <c r="AR48">
        <v>0</v>
      </c>
      <c r="AS48">
        <v>49.83</v>
      </c>
      <c r="AT48">
        <v>29.55</v>
      </c>
      <c r="AU48">
        <v>99.66</v>
      </c>
      <c r="AV48">
        <v>115.55</v>
      </c>
      <c r="AW48">
        <v>12.05</v>
      </c>
      <c r="AX48">
        <v>9.6300000000000008</v>
      </c>
      <c r="AY48">
        <v>19.260000000000002</v>
      </c>
    </row>
    <row r="49" spans="1:51">
      <c r="A49" t="s">
        <v>400</v>
      </c>
      <c r="G49" t="s">
        <v>91</v>
      </c>
      <c r="H49" s="115">
        <v>624.80999999999995</v>
      </c>
      <c r="I49" s="88">
        <v>79.760000000000005</v>
      </c>
      <c r="J49" s="88">
        <v>76.290000000000006</v>
      </c>
      <c r="K49" s="88">
        <v>24.07</v>
      </c>
      <c r="L49" s="88">
        <v>6.34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6.34</v>
      </c>
      <c r="X49">
        <v>184.8</v>
      </c>
      <c r="Y49">
        <v>79.2</v>
      </c>
      <c r="Z49">
        <v>49.83</v>
      </c>
      <c r="AA49">
        <v>0.35</v>
      </c>
      <c r="AB49">
        <v>0.56000000000000005</v>
      </c>
      <c r="AC49">
        <v>0.59</v>
      </c>
      <c r="AD49">
        <v>0.3</v>
      </c>
      <c r="AE49">
        <v>0.56000000000000005</v>
      </c>
      <c r="AF49">
        <v>24.07</v>
      </c>
      <c r="AG49">
        <v>24.07</v>
      </c>
      <c r="AH49">
        <v>0.61</v>
      </c>
      <c r="AI49">
        <v>14.44</v>
      </c>
      <c r="AJ49">
        <v>48.14</v>
      </c>
      <c r="AK49">
        <v>0</v>
      </c>
      <c r="AL49">
        <v>20.56</v>
      </c>
      <c r="AM49">
        <v>17.329999999999998</v>
      </c>
      <c r="AN49">
        <v>0.44</v>
      </c>
      <c r="AO49">
        <v>0.31</v>
      </c>
      <c r="AP49">
        <v>2.89</v>
      </c>
      <c r="AQ49">
        <v>0.35</v>
      </c>
      <c r="AR49">
        <v>0</v>
      </c>
      <c r="AS49">
        <v>49.83</v>
      </c>
      <c r="AT49">
        <v>29.55</v>
      </c>
      <c r="AU49">
        <v>99.66</v>
      </c>
      <c r="AV49">
        <v>115.55</v>
      </c>
      <c r="AW49">
        <v>12.05</v>
      </c>
      <c r="AX49">
        <v>9.6300000000000008</v>
      </c>
      <c r="AY49">
        <v>19.260000000000002</v>
      </c>
    </row>
    <row r="50" spans="1:51">
      <c r="A50" t="s">
        <v>401</v>
      </c>
      <c r="G50" t="s">
        <v>92</v>
      </c>
      <c r="H50" s="115">
        <v>624.80999999999995</v>
      </c>
      <c r="I50" s="88">
        <v>79.760000000000005</v>
      </c>
      <c r="J50" s="88">
        <v>76.290000000000006</v>
      </c>
      <c r="K50" s="88">
        <v>24.07</v>
      </c>
      <c r="L50" s="88">
        <v>6.53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6.53</v>
      </c>
      <c r="X50">
        <v>184.8</v>
      </c>
      <c r="Y50">
        <v>79.2</v>
      </c>
      <c r="Z50">
        <v>49.83</v>
      </c>
      <c r="AA50">
        <v>0.35</v>
      </c>
      <c r="AB50">
        <v>0.56000000000000005</v>
      </c>
      <c r="AC50">
        <v>0.59</v>
      </c>
      <c r="AD50">
        <v>0.3</v>
      </c>
      <c r="AE50">
        <v>0.56000000000000005</v>
      </c>
      <c r="AF50">
        <v>24.07</v>
      </c>
      <c r="AG50">
        <v>24.07</v>
      </c>
      <c r="AH50">
        <v>0.61</v>
      </c>
      <c r="AI50">
        <v>14.44</v>
      </c>
      <c r="AJ50">
        <v>48.14</v>
      </c>
      <c r="AK50">
        <v>0</v>
      </c>
      <c r="AL50">
        <v>20.56</v>
      </c>
      <c r="AM50">
        <v>17.329999999999998</v>
      </c>
      <c r="AN50">
        <v>0.44</v>
      </c>
      <c r="AO50">
        <v>0.31</v>
      </c>
      <c r="AP50">
        <v>2.89</v>
      </c>
      <c r="AQ50">
        <v>0.35</v>
      </c>
      <c r="AR50">
        <v>0</v>
      </c>
      <c r="AS50">
        <v>49.83</v>
      </c>
      <c r="AT50">
        <v>29.55</v>
      </c>
      <c r="AU50">
        <v>99.66</v>
      </c>
      <c r="AV50">
        <v>115.55</v>
      </c>
      <c r="AW50">
        <v>12.05</v>
      </c>
      <c r="AX50">
        <v>9.6300000000000008</v>
      </c>
      <c r="AY50">
        <v>19.260000000000002</v>
      </c>
    </row>
    <row r="51" spans="1:51">
      <c r="A51" t="s">
        <v>403</v>
      </c>
      <c r="G51" t="s">
        <v>93</v>
      </c>
      <c r="H51" s="115">
        <v>625.82999999999993</v>
      </c>
      <c r="I51" s="88">
        <v>79.760000000000005</v>
      </c>
      <c r="J51" s="88">
        <v>76.19</v>
      </c>
      <c r="K51" s="88">
        <v>24.07</v>
      </c>
      <c r="L51" s="88">
        <v>7.21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7.21</v>
      </c>
      <c r="X51">
        <v>184.8</v>
      </c>
      <c r="Y51">
        <v>79.2</v>
      </c>
      <c r="Z51">
        <v>49.83</v>
      </c>
      <c r="AA51">
        <v>0.35</v>
      </c>
      <c r="AB51">
        <v>0.56000000000000005</v>
      </c>
      <c r="AC51">
        <v>0.59</v>
      </c>
      <c r="AD51">
        <v>0.3</v>
      </c>
      <c r="AE51">
        <v>0.56000000000000005</v>
      </c>
      <c r="AF51">
        <v>24.07</v>
      </c>
      <c r="AG51">
        <v>24.07</v>
      </c>
      <c r="AH51">
        <v>0.61</v>
      </c>
      <c r="AI51">
        <v>14.44</v>
      </c>
      <c r="AJ51">
        <v>48.14</v>
      </c>
      <c r="AK51">
        <v>0</v>
      </c>
      <c r="AL51">
        <v>20.56</v>
      </c>
      <c r="AM51">
        <v>17.329999999999998</v>
      </c>
      <c r="AN51">
        <v>0.44</v>
      </c>
      <c r="AO51">
        <v>0.31</v>
      </c>
      <c r="AP51">
        <v>2.89</v>
      </c>
      <c r="AQ51">
        <v>0.35</v>
      </c>
      <c r="AR51">
        <v>0</v>
      </c>
      <c r="AS51">
        <v>49.83</v>
      </c>
      <c r="AT51">
        <v>30.57</v>
      </c>
      <c r="AU51">
        <v>99.66</v>
      </c>
      <c r="AV51">
        <v>115.55</v>
      </c>
      <c r="AW51">
        <v>11.95</v>
      </c>
      <c r="AX51">
        <v>9.6300000000000008</v>
      </c>
      <c r="AY51">
        <v>19.260000000000002</v>
      </c>
    </row>
    <row r="52" spans="1:51">
      <c r="A52" t="s">
        <v>404</v>
      </c>
      <c r="G52" t="s">
        <v>94</v>
      </c>
      <c r="H52" s="115">
        <v>625.82999999999993</v>
      </c>
      <c r="I52" s="88">
        <v>79.760000000000005</v>
      </c>
      <c r="J52" s="88">
        <v>76.19</v>
      </c>
      <c r="K52" s="88">
        <v>24.07</v>
      </c>
      <c r="L52" s="88">
        <v>7.65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7.65</v>
      </c>
      <c r="X52">
        <v>184.8</v>
      </c>
      <c r="Y52">
        <v>79.2</v>
      </c>
      <c r="Z52">
        <v>49.83</v>
      </c>
      <c r="AA52">
        <v>0.35</v>
      </c>
      <c r="AB52">
        <v>0.56000000000000005</v>
      </c>
      <c r="AC52">
        <v>0.59</v>
      </c>
      <c r="AD52">
        <v>0.3</v>
      </c>
      <c r="AE52">
        <v>0.56000000000000005</v>
      </c>
      <c r="AF52">
        <v>24.07</v>
      </c>
      <c r="AG52">
        <v>24.07</v>
      </c>
      <c r="AH52">
        <v>0.61</v>
      </c>
      <c r="AI52">
        <v>14.44</v>
      </c>
      <c r="AJ52">
        <v>48.14</v>
      </c>
      <c r="AK52">
        <v>0</v>
      </c>
      <c r="AL52">
        <v>20.56</v>
      </c>
      <c r="AM52">
        <v>17.329999999999998</v>
      </c>
      <c r="AN52">
        <v>0.44</v>
      </c>
      <c r="AO52">
        <v>0.31</v>
      </c>
      <c r="AP52">
        <v>2.89</v>
      </c>
      <c r="AQ52">
        <v>0.35</v>
      </c>
      <c r="AR52">
        <v>0</v>
      </c>
      <c r="AS52">
        <v>49.83</v>
      </c>
      <c r="AT52">
        <v>30.57</v>
      </c>
      <c r="AU52">
        <v>99.66</v>
      </c>
      <c r="AV52">
        <v>115.55</v>
      </c>
      <c r="AW52">
        <v>11.95</v>
      </c>
      <c r="AX52">
        <v>9.6300000000000008</v>
      </c>
      <c r="AY52">
        <v>19.260000000000002</v>
      </c>
    </row>
    <row r="53" spans="1:51">
      <c r="A53" t="s">
        <v>445</v>
      </c>
      <c r="G53" t="s">
        <v>95</v>
      </c>
      <c r="H53" s="115">
        <v>625.82999999999993</v>
      </c>
      <c r="I53" s="88">
        <v>79.760000000000005</v>
      </c>
      <c r="J53" s="88">
        <v>76.19</v>
      </c>
      <c r="K53" s="88">
        <v>24.07</v>
      </c>
      <c r="L53" s="88">
        <v>7.69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7.69</v>
      </c>
      <c r="X53">
        <v>184.8</v>
      </c>
      <c r="Y53">
        <v>79.2</v>
      </c>
      <c r="Z53">
        <v>49.83</v>
      </c>
      <c r="AA53">
        <v>0.35</v>
      </c>
      <c r="AB53">
        <v>0.56000000000000005</v>
      </c>
      <c r="AC53">
        <v>0.59</v>
      </c>
      <c r="AD53">
        <v>0.3</v>
      </c>
      <c r="AE53">
        <v>0.56000000000000005</v>
      </c>
      <c r="AF53">
        <v>24.07</v>
      </c>
      <c r="AG53">
        <v>24.07</v>
      </c>
      <c r="AH53">
        <v>0.61</v>
      </c>
      <c r="AI53">
        <v>14.44</v>
      </c>
      <c r="AJ53">
        <v>48.14</v>
      </c>
      <c r="AK53">
        <v>0</v>
      </c>
      <c r="AL53">
        <v>20.56</v>
      </c>
      <c r="AM53">
        <v>17.329999999999998</v>
      </c>
      <c r="AN53">
        <v>0.44</v>
      </c>
      <c r="AO53">
        <v>0.31</v>
      </c>
      <c r="AP53">
        <v>2.89</v>
      </c>
      <c r="AQ53">
        <v>0.35</v>
      </c>
      <c r="AR53">
        <v>0</v>
      </c>
      <c r="AS53">
        <v>49.83</v>
      </c>
      <c r="AT53">
        <v>30.57</v>
      </c>
      <c r="AU53">
        <v>99.66</v>
      </c>
      <c r="AV53">
        <v>115.55</v>
      </c>
      <c r="AW53">
        <v>11.95</v>
      </c>
      <c r="AX53">
        <v>9.6300000000000008</v>
      </c>
      <c r="AY53">
        <v>19.260000000000002</v>
      </c>
    </row>
    <row r="54" spans="1:51">
      <c r="A54" t="s">
        <v>444</v>
      </c>
      <c r="G54" t="s">
        <v>96</v>
      </c>
      <c r="H54" s="115">
        <v>625.82999999999993</v>
      </c>
      <c r="I54" s="88">
        <v>79.760000000000005</v>
      </c>
      <c r="J54" s="88">
        <v>76.19</v>
      </c>
      <c r="K54" s="88">
        <v>24.07</v>
      </c>
      <c r="L54" s="88">
        <v>8.17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8.17</v>
      </c>
      <c r="X54">
        <v>184.8</v>
      </c>
      <c r="Y54">
        <v>79.2</v>
      </c>
      <c r="Z54">
        <v>49.83</v>
      </c>
      <c r="AA54">
        <v>0.35</v>
      </c>
      <c r="AB54">
        <v>0.56000000000000005</v>
      </c>
      <c r="AC54">
        <v>0.59</v>
      </c>
      <c r="AD54">
        <v>0.3</v>
      </c>
      <c r="AE54">
        <v>0.56000000000000005</v>
      </c>
      <c r="AF54">
        <v>24.07</v>
      </c>
      <c r="AG54">
        <v>24.07</v>
      </c>
      <c r="AH54">
        <v>0.61</v>
      </c>
      <c r="AI54">
        <v>14.44</v>
      </c>
      <c r="AJ54">
        <v>48.14</v>
      </c>
      <c r="AK54">
        <v>0</v>
      </c>
      <c r="AL54">
        <v>20.56</v>
      </c>
      <c r="AM54">
        <v>17.329999999999998</v>
      </c>
      <c r="AN54">
        <v>0.44</v>
      </c>
      <c r="AO54">
        <v>0.31</v>
      </c>
      <c r="AP54">
        <v>2.89</v>
      </c>
      <c r="AQ54">
        <v>0.35</v>
      </c>
      <c r="AR54">
        <v>0</v>
      </c>
      <c r="AS54">
        <v>49.83</v>
      </c>
      <c r="AT54">
        <v>30.57</v>
      </c>
      <c r="AU54">
        <v>99.66</v>
      </c>
      <c r="AV54">
        <v>115.55</v>
      </c>
      <c r="AW54">
        <v>11.95</v>
      </c>
      <c r="AX54">
        <v>9.6300000000000008</v>
      </c>
      <c r="AY54">
        <v>19.260000000000002</v>
      </c>
    </row>
    <row r="55" spans="1:51">
      <c r="A55" t="s">
        <v>446</v>
      </c>
      <c r="G55" t="s">
        <v>97</v>
      </c>
      <c r="H55" s="115">
        <v>625.82999999999993</v>
      </c>
      <c r="I55" s="88">
        <v>79.760000000000005</v>
      </c>
      <c r="J55" s="88">
        <v>76.099999999999994</v>
      </c>
      <c r="K55" s="88">
        <v>24.07</v>
      </c>
      <c r="L55" s="88">
        <v>8.4499999999999993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8.4499999999999993</v>
      </c>
      <c r="X55">
        <v>184.8</v>
      </c>
      <c r="Y55">
        <v>79.2</v>
      </c>
      <c r="Z55">
        <v>49.83</v>
      </c>
      <c r="AA55">
        <v>0.35</v>
      </c>
      <c r="AB55">
        <v>0.56000000000000005</v>
      </c>
      <c r="AC55">
        <v>0.59</v>
      </c>
      <c r="AD55">
        <v>0.3</v>
      </c>
      <c r="AE55">
        <v>0.56000000000000005</v>
      </c>
      <c r="AF55">
        <v>24.07</v>
      </c>
      <c r="AG55">
        <v>24.07</v>
      </c>
      <c r="AH55">
        <v>0.61</v>
      </c>
      <c r="AI55">
        <v>14.44</v>
      </c>
      <c r="AJ55">
        <v>48.14</v>
      </c>
      <c r="AK55">
        <v>0</v>
      </c>
      <c r="AL55">
        <v>20.56</v>
      </c>
      <c r="AM55">
        <v>17.329999999999998</v>
      </c>
      <c r="AN55">
        <v>0.44</v>
      </c>
      <c r="AO55">
        <v>0.31</v>
      </c>
      <c r="AP55">
        <v>2.89</v>
      </c>
      <c r="AQ55">
        <v>0.35</v>
      </c>
      <c r="AR55">
        <v>0</v>
      </c>
      <c r="AS55">
        <v>49.83</v>
      </c>
      <c r="AT55">
        <v>30.57</v>
      </c>
      <c r="AU55">
        <v>99.66</v>
      </c>
      <c r="AV55">
        <v>115.55</v>
      </c>
      <c r="AW55">
        <v>11.86</v>
      </c>
      <c r="AX55">
        <v>9.6300000000000008</v>
      </c>
      <c r="AY55">
        <v>19.260000000000002</v>
      </c>
    </row>
    <row r="56" spans="1:51">
      <c r="A56" t="s">
        <v>446</v>
      </c>
      <c r="G56" t="s">
        <v>98</v>
      </c>
      <c r="H56" s="115">
        <v>625.82999999999993</v>
      </c>
      <c r="I56" s="88">
        <v>79.760000000000005</v>
      </c>
      <c r="J56" s="88">
        <v>76.099999999999994</v>
      </c>
      <c r="K56" s="88">
        <v>24.07</v>
      </c>
      <c r="L56" s="88">
        <v>8.5500000000000007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8.5500000000000007</v>
      </c>
      <c r="X56">
        <v>184.8</v>
      </c>
      <c r="Y56">
        <v>79.2</v>
      </c>
      <c r="Z56">
        <v>49.83</v>
      </c>
      <c r="AA56">
        <v>0.35</v>
      </c>
      <c r="AB56">
        <v>0.56000000000000005</v>
      </c>
      <c r="AC56">
        <v>0.59</v>
      </c>
      <c r="AD56">
        <v>0.3</v>
      </c>
      <c r="AE56">
        <v>0.56000000000000005</v>
      </c>
      <c r="AF56">
        <v>24.07</v>
      </c>
      <c r="AG56">
        <v>24.07</v>
      </c>
      <c r="AH56">
        <v>0.61</v>
      </c>
      <c r="AI56">
        <v>14.44</v>
      </c>
      <c r="AJ56">
        <v>48.14</v>
      </c>
      <c r="AK56">
        <v>0</v>
      </c>
      <c r="AL56">
        <v>20.56</v>
      </c>
      <c r="AM56">
        <v>17.329999999999998</v>
      </c>
      <c r="AN56">
        <v>0.44</v>
      </c>
      <c r="AO56">
        <v>0.31</v>
      </c>
      <c r="AP56">
        <v>2.89</v>
      </c>
      <c r="AQ56">
        <v>0.35</v>
      </c>
      <c r="AR56">
        <v>0</v>
      </c>
      <c r="AS56">
        <v>49.83</v>
      </c>
      <c r="AT56">
        <v>30.57</v>
      </c>
      <c r="AU56">
        <v>99.66</v>
      </c>
      <c r="AV56">
        <v>115.55</v>
      </c>
      <c r="AW56">
        <v>11.86</v>
      </c>
      <c r="AX56">
        <v>9.6300000000000008</v>
      </c>
      <c r="AY56">
        <v>19.260000000000002</v>
      </c>
    </row>
    <row r="57" spans="1:51">
      <c r="G57" t="s">
        <v>99</v>
      </c>
      <c r="H57" s="115">
        <v>625.82999999999993</v>
      </c>
      <c r="I57" s="88">
        <v>79.760000000000005</v>
      </c>
      <c r="J57" s="88">
        <v>76.099999999999994</v>
      </c>
      <c r="K57" s="88">
        <v>24.07</v>
      </c>
      <c r="L57" s="88">
        <v>8.66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8.66</v>
      </c>
      <c r="X57">
        <v>184.8</v>
      </c>
      <c r="Y57">
        <v>79.2</v>
      </c>
      <c r="Z57">
        <v>49.83</v>
      </c>
      <c r="AA57">
        <v>0.35</v>
      </c>
      <c r="AB57">
        <v>0.56000000000000005</v>
      </c>
      <c r="AC57">
        <v>0.59</v>
      </c>
      <c r="AD57">
        <v>0.3</v>
      </c>
      <c r="AE57">
        <v>0.56000000000000005</v>
      </c>
      <c r="AF57">
        <v>24.07</v>
      </c>
      <c r="AG57">
        <v>24.07</v>
      </c>
      <c r="AH57">
        <v>0.61</v>
      </c>
      <c r="AI57">
        <v>14.44</v>
      </c>
      <c r="AJ57">
        <v>48.14</v>
      </c>
      <c r="AK57">
        <v>0</v>
      </c>
      <c r="AL57">
        <v>20.56</v>
      </c>
      <c r="AM57">
        <v>17.329999999999998</v>
      </c>
      <c r="AN57">
        <v>0.44</v>
      </c>
      <c r="AO57">
        <v>0.31</v>
      </c>
      <c r="AP57">
        <v>2.89</v>
      </c>
      <c r="AQ57">
        <v>0.35</v>
      </c>
      <c r="AR57">
        <v>0</v>
      </c>
      <c r="AS57">
        <v>49.83</v>
      </c>
      <c r="AT57">
        <v>30.57</v>
      </c>
      <c r="AU57">
        <v>99.66</v>
      </c>
      <c r="AV57">
        <v>115.55</v>
      </c>
      <c r="AW57">
        <v>11.86</v>
      </c>
      <c r="AX57">
        <v>9.6300000000000008</v>
      </c>
      <c r="AY57">
        <v>19.260000000000002</v>
      </c>
    </row>
    <row r="58" spans="1:51">
      <c r="G58" t="s">
        <v>100</v>
      </c>
      <c r="H58" s="115">
        <v>625.82999999999993</v>
      </c>
      <c r="I58" s="88">
        <v>79.760000000000005</v>
      </c>
      <c r="J58" s="88">
        <v>76.099999999999994</v>
      </c>
      <c r="K58" s="88">
        <v>24.07</v>
      </c>
      <c r="L58" s="88">
        <v>8.64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8.64</v>
      </c>
      <c r="X58">
        <v>184.8</v>
      </c>
      <c r="Y58">
        <v>79.2</v>
      </c>
      <c r="Z58">
        <v>49.83</v>
      </c>
      <c r="AA58">
        <v>0.35</v>
      </c>
      <c r="AB58">
        <v>0.56000000000000005</v>
      </c>
      <c r="AC58">
        <v>0.59</v>
      </c>
      <c r="AD58">
        <v>0.3</v>
      </c>
      <c r="AE58">
        <v>0.56000000000000005</v>
      </c>
      <c r="AF58">
        <v>24.07</v>
      </c>
      <c r="AG58">
        <v>24.07</v>
      </c>
      <c r="AH58">
        <v>0.61</v>
      </c>
      <c r="AI58">
        <v>14.44</v>
      </c>
      <c r="AJ58">
        <v>48.14</v>
      </c>
      <c r="AK58">
        <v>0</v>
      </c>
      <c r="AL58">
        <v>20.56</v>
      </c>
      <c r="AM58">
        <v>17.329999999999998</v>
      </c>
      <c r="AN58">
        <v>0.44</v>
      </c>
      <c r="AO58">
        <v>0.31</v>
      </c>
      <c r="AP58">
        <v>2.89</v>
      </c>
      <c r="AQ58">
        <v>0.35</v>
      </c>
      <c r="AR58">
        <v>0</v>
      </c>
      <c r="AS58">
        <v>49.83</v>
      </c>
      <c r="AT58">
        <v>30.57</v>
      </c>
      <c r="AU58">
        <v>99.66</v>
      </c>
      <c r="AV58">
        <v>115.55</v>
      </c>
      <c r="AW58">
        <v>11.86</v>
      </c>
      <c r="AX58">
        <v>9.6300000000000008</v>
      </c>
      <c r="AY58">
        <v>19.260000000000002</v>
      </c>
    </row>
    <row r="59" spans="1:51">
      <c r="G59" t="s">
        <v>101</v>
      </c>
      <c r="H59" s="115">
        <v>623.02999999999986</v>
      </c>
      <c r="I59" s="88">
        <v>78.56</v>
      </c>
      <c r="J59" s="88">
        <v>76.010000000000005</v>
      </c>
      <c r="K59" s="88">
        <v>24.07</v>
      </c>
      <c r="L59" s="88">
        <v>8.4499999999999993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8.4499999999999993</v>
      </c>
      <c r="X59">
        <v>182</v>
      </c>
      <c r="Y59">
        <v>78</v>
      </c>
      <c r="Z59">
        <v>49.83</v>
      </c>
      <c r="AA59">
        <v>0.35</v>
      </c>
      <c r="AB59">
        <v>0.56000000000000005</v>
      </c>
      <c r="AC59">
        <v>0.59</v>
      </c>
      <c r="AD59">
        <v>0.3</v>
      </c>
      <c r="AE59">
        <v>0.56000000000000005</v>
      </c>
      <c r="AF59">
        <v>24.07</v>
      </c>
      <c r="AG59">
        <v>24.07</v>
      </c>
      <c r="AH59">
        <v>0.61</v>
      </c>
      <c r="AI59">
        <v>14.44</v>
      </c>
      <c r="AJ59">
        <v>48.14</v>
      </c>
      <c r="AK59">
        <v>0</v>
      </c>
      <c r="AL59">
        <v>20.56</v>
      </c>
      <c r="AM59">
        <v>17.329999999999998</v>
      </c>
      <c r="AN59">
        <v>0.44</v>
      </c>
      <c r="AO59">
        <v>0.31</v>
      </c>
      <c r="AP59">
        <v>2.89</v>
      </c>
      <c r="AQ59">
        <v>0.35</v>
      </c>
      <c r="AR59">
        <v>0</v>
      </c>
      <c r="AS59">
        <v>49.83</v>
      </c>
      <c r="AT59">
        <v>30.57</v>
      </c>
      <c r="AU59">
        <v>99.66</v>
      </c>
      <c r="AV59">
        <v>115.55</v>
      </c>
      <c r="AW59">
        <v>11.77</v>
      </c>
      <c r="AX59">
        <v>9.6300000000000008</v>
      </c>
      <c r="AY59">
        <v>19.260000000000002</v>
      </c>
    </row>
    <row r="60" spans="1:51">
      <c r="G60" t="s">
        <v>102</v>
      </c>
      <c r="H60" s="115">
        <v>623.02999999999986</v>
      </c>
      <c r="I60" s="88">
        <v>78.56</v>
      </c>
      <c r="J60" s="88">
        <v>76.010000000000005</v>
      </c>
      <c r="K60" s="88">
        <v>24.07</v>
      </c>
      <c r="L60" s="88">
        <v>8.17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8.17</v>
      </c>
      <c r="X60">
        <v>182</v>
      </c>
      <c r="Y60">
        <v>78</v>
      </c>
      <c r="Z60">
        <v>49.83</v>
      </c>
      <c r="AA60">
        <v>0.35</v>
      </c>
      <c r="AB60">
        <v>0.56000000000000005</v>
      </c>
      <c r="AC60">
        <v>0.59</v>
      </c>
      <c r="AD60">
        <v>0.3</v>
      </c>
      <c r="AE60">
        <v>0.56000000000000005</v>
      </c>
      <c r="AF60">
        <v>24.07</v>
      </c>
      <c r="AG60">
        <v>24.07</v>
      </c>
      <c r="AH60">
        <v>0.61</v>
      </c>
      <c r="AI60">
        <v>14.44</v>
      </c>
      <c r="AJ60">
        <v>48.14</v>
      </c>
      <c r="AK60">
        <v>0</v>
      </c>
      <c r="AL60">
        <v>20.56</v>
      </c>
      <c r="AM60">
        <v>17.329999999999998</v>
      </c>
      <c r="AN60">
        <v>0.44</v>
      </c>
      <c r="AO60">
        <v>0.31</v>
      </c>
      <c r="AP60">
        <v>2.89</v>
      </c>
      <c r="AQ60">
        <v>0.35</v>
      </c>
      <c r="AR60">
        <v>0</v>
      </c>
      <c r="AS60">
        <v>49.83</v>
      </c>
      <c r="AT60">
        <v>30.57</v>
      </c>
      <c r="AU60">
        <v>99.66</v>
      </c>
      <c r="AV60">
        <v>115.55</v>
      </c>
      <c r="AW60">
        <v>11.77</v>
      </c>
      <c r="AX60">
        <v>9.6300000000000008</v>
      </c>
      <c r="AY60">
        <v>19.260000000000002</v>
      </c>
    </row>
    <row r="61" spans="1:51">
      <c r="G61" t="s">
        <v>103</v>
      </c>
      <c r="H61" s="115">
        <v>618.12999999999988</v>
      </c>
      <c r="I61" s="88">
        <v>76.460000000000008</v>
      </c>
      <c r="J61" s="88">
        <v>76.010000000000005</v>
      </c>
      <c r="K61" s="88">
        <v>24.07</v>
      </c>
      <c r="L61" s="88">
        <v>7.69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7.69</v>
      </c>
      <c r="X61">
        <v>177.1</v>
      </c>
      <c r="Y61">
        <v>75.900000000000006</v>
      </c>
      <c r="Z61">
        <v>49.83</v>
      </c>
      <c r="AA61">
        <v>0.35</v>
      </c>
      <c r="AB61">
        <v>0.56000000000000005</v>
      </c>
      <c r="AC61">
        <v>0.59</v>
      </c>
      <c r="AD61">
        <v>0.3</v>
      </c>
      <c r="AE61">
        <v>0.56000000000000005</v>
      </c>
      <c r="AF61">
        <v>24.07</v>
      </c>
      <c r="AG61">
        <v>24.07</v>
      </c>
      <c r="AH61">
        <v>0.61</v>
      </c>
      <c r="AI61">
        <v>14.44</v>
      </c>
      <c r="AJ61">
        <v>48.14</v>
      </c>
      <c r="AK61">
        <v>0</v>
      </c>
      <c r="AL61">
        <v>20.56</v>
      </c>
      <c r="AM61">
        <v>17.329999999999998</v>
      </c>
      <c r="AN61">
        <v>0.44</v>
      </c>
      <c r="AO61">
        <v>0.31</v>
      </c>
      <c r="AP61">
        <v>2.89</v>
      </c>
      <c r="AQ61">
        <v>0.35</v>
      </c>
      <c r="AR61">
        <v>0</v>
      </c>
      <c r="AS61">
        <v>49.83</v>
      </c>
      <c r="AT61">
        <v>30.57</v>
      </c>
      <c r="AU61">
        <v>99.66</v>
      </c>
      <c r="AV61">
        <v>115.55</v>
      </c>
      <c r="AW61">
        <v>11.77</v>
      </c>
      <c r="AX61">
        <v>9.6300000000000008</v>
      </c>
      <c r="AY61">
        <v>19.260000000000002</v>
      </c>
    </row>
    <row r="62" spans="1:51">
      <c r="G62" t="s">
        <v>104</v>
      </c>
      <c r="H62" s="115">
        <v>612.52999999999986</v>
      </c>
      <c r="I62" s="88">
        <v>74.06</v>
      </c>
      <c r="J62" s="88">
        <v>76.010000000000005</v>
      </c>
      <c r="K62" s="88">
        <v>24.07</v>
      </c>
      <c r="L62" s="88">
        <v>7.01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7.01</v>
      </c>
      <c r="X62">
        <v>171.5</v>
      </c>
      <c r="Y62">
        <v>73.5</v>
      </c>
      <c r="Z62">
        <v>49.83</v>
      </c>
      <c r="AA62">
        <v>0.35</v>
      </c>
      <c r="AB62">
        <v>0.56000000000000005</v>
      </c>
      <c r="AC62">
        <v>0.59</v>
      </c>
      <c r="AD62">
        <v>0.3</v>
      </c>
      <c r="AE62">
        <v>0.56000000000000005</v>
      </c>
      <c r="AF62">
        <v>24.07</v>
      </c>
      <c r="AG62">
        <v>24.07</v>
      </c>
      <c r="AH62">
        <v>0.61</v>
      </c>
      <c r="AI62">
        <v>14.44</v>
      </c>
      <c r="AJ62">
        <v>48.14</v>
      </c>
      <c r="AK62">
        <v>0</v>
      </c>
      <c r="AL62">
        <v>20.56</v>
      </c>
      <c r="AM62">
        <v>17.329999999999998</v>
      </c>
      <c r="AN62">
        <v>0.44</v>
      </c>
      <c r="AO62">
        <v>0.31</v>
      </c>
      <c r="AP62">
        <v>2.89</v>
      </c>
      <c r="AQ62">
        <v>0.35</v>
      </c>
      <c r="AR62">
        <v>0</v>
      </c>
      <c r="AS62">
        <v>49.83</v>
      </c>
      <c r="AT62">
        <v>30.57</v>
      </c>
      <c r="AU62">
        <v>99.66</v>
      </c>
      <c r="AV62">
        <v>115.55</v>
      </c>
      <c r="AW62">
        <v>11.77</v>
      </c>
      <c r="AX62">
        <v>9.6300000000000008</v>
      </c>
      <c r="AY62">
        <v>19.260000000000002</v>
      </c>
    </row>
    <row r="63" spans="1:51">
      <c r="G63" t="s">
        <v>105</v>
      </c>
      <c r="H63" s="115">
        <v>603.42999999999995</v>
      </c>
      <c r="I63" s="88">
        <v>70.16</v>
      </c>
      <c r="J63" s="88">
        <v>75.91</v>
      </c>
      <c r="K63" s="88">
        <v>24.07</v>
      </c>
      <c r="L63" s="88">
        <v>6.24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6.24</v>
      </c>
      <c r="X63">
        <v>162.4</v>
      </c>
      <c r="Y63">
        <v>69.599999999999994</v>
      </c>
      <c r="Z63">
        <v>49.83</v>
      </c>
      <c r="AA63">
        <v>0.35</v>
      </c>
      <c r="AB63">
        <v>0.56000000000000005</v>
      </c>
      <c r="AC63">
        <v>0.59</v>
      </c>
      <c r="AD63">
        <v>0.3</v>
      </c>
      <c r="AE63">
        <v>0.56000000000000005</v>
      </c>
      <c r="AF63">
        <v>24.07</v>
      </c>
      <c r="AG63">
        <v>24.07</v>
      </c>
      <c r="AH63">
        <v>0.61</v>
      </c>
      <c r="AI63">
        <v>14.44</v>
      </c>
      <c r="AJ63">
        <v>48.14</v>
      </c>
      <c r="AK63">
        <v>0</v>
      </c>
      <c r="AL63">
        <v>20.56</v>
      </c>
      <c r="AM63">
        <v>17.329999999999998</v>
      </c>
      <c r="AN63">
        <v>0.44</v>
      </c>
      <c r="AO63">
        <v>0.31</v>
      </c>
      <c r="AP63">
        <v>2.89</v>
      </c>
      <c r="AQ63">
        <v>0.35</v>
      </c>
      <c r="AR63">
        <v>0</v>
      </c>
      <c r="AS63">
        <v>49.83</v>
      </c>
      <c r="AT63">
        <v>30.57</v>
      </c>
      <c r="AU63">
        <v>99.66</v>
      </c>
      <c r="AV63">
        <v>115.55</v>
      </c>
      <c r="AW63">
        <v>11.67</v>
      </c>
      <c r="AX63">
        <v>9.6300000000000008</v>
      </c>
      <c r="AY63">
        <v>19.260000000000002</v>
      </c>
    </row>
    <row r="64" spans="1:51">
      <c r="G64" t="s">
        <v>106</v>
      </c>
      <c r="H64" s="115">
        <v>596.42999999999995</v>
      </c>
      <c r="I64" s="88">
        <v>67.16</v>
      </c>
      <c r="J64" s="88">
        <v>75.91</v>
      </c>
      <c r="K64" s="88">
        <v>24.07</v>
      </c>
      <c r="L64" s="88">
        <v>5.57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5.57</v>
      </c>
      <c r="X64">
        <v>155.4</v>
      </c>
      <c r="Y64">
        <v>66.599999999999994</v>
      </c>
      <c r="Z64">
        <v>49.83</v>
      </c>
      <c r="AA64">
        <v>0.35</v>
      </c>
      <c r="AB64">
        <v>0.56000000000000005</v>
      </c>
      <c r="AC64">
        <v>0.59</v>
      </c>
      <c r="AD64">
        <v>0.3</v>
      </c>
      <c r="AE64">
        <v>0.56000000000000005</v>
      </c>
      <c r="AF64">
        <v>24.07</v>
      </c>
      <c r="AG64">
        <v>24.07</v>
      </c>
      <c r="AH64">
        <v>0.61</v>
      </c>
      <c r="AI64">
        <v>14.44</v>
      </c>
      <c r="AJ64">
        <v>48.14</v>
      </c>
      <c r="AK64">
        <v>0</v>
      </c>
      <c r="AL64">
        <v>20.56</v>
      </c>
      <c r="AM64">
        <v>17.329999999999998</v>
      </c>
      <c r="AN64">
        <v>0.44</v>
      </c>
      <c r="AO64">
        <v>0.31</v>
      </c>
      <c r="AP64">
        <v>2.89</v>
      </c>
      <c r="AQ64">
        <v>0.35</v>
      </c>
      <c r="AR64">
        <v>0</v>
      </c>
      <c r="AS64">
        <v>49.83</v>
      </c>
      <c r="AT64">
        <v>30.57</v>
      </c>
      <c r="AU64">
        <v>99.66</v>
      </c>
      <c r="AV64">
        <v>115.55</v>
      </c>
      <c r="AW64">
        <v>11.67</v>
      </c>
      <c r="AX64">
        <v>9.6300000000000008</v>
      </c>
      <c r="AY64">
        <v>19.260000000000002</v>
      </c>
    </row>
    <row r="65" spans="7:51">
      <c r="G65" t="s">
        <v>107</v>
      </c>
      <c r="H65" s="115">
        <v>583.82999999999993</v>
      </c>
      <c r="I65" s="88">
        <v>61.760000000000005</v>
      </c>
      <c r="J65" s="88">
        <v>75.91</v>
      </c>
      <c r="K65" s="88">
        <v>24.07</v>
      </c>
      <c r="L65" s="88">
        <v>4.71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4.71</v>
      </c>
      <c r="X65">
        <v>142.80000000000001</v>
      </c>
      <c r="Y65">
        <v>61.2</v>
      </c>
      <c r="Z65">
        <v>49.83</v>
      </c>
      <c r="AA65">
        <v>0.35</v>
      </c>
      <c r="AB65">
        <v>0.56000000000000005</v>
      </c>
      <c r="AC65">
        <v>0.59</v>
      </c>
      <c r="AD65">
        <v>0.3</v>
      </c>
      <c r="AE65">
        <v>0.56000000000000005</v>
      </c>
      <c r="AF65">
        <v>24.07</v>
      </c>
      <c r="AG65">
        <v>24.07</v>
      </c>
      <c r="AH65">
        <v>0.61</v>
      </c>
      <c r="AI65">
        <v>14.44</v>
      </c>
      <c r="AJ65">
        <v>48.14</v>
      </c>
      <c r="AK65">
        <v>0</v>
      </c>
      <c r="AL65">
        <v>20.56</v>
      </c>
      <c r="AM65">
        <v>17.329999999999998</v>
      </c>
      <c r="AN65">
        <v>0.44</v>
      </c>
      <c r="AO65">
        <v>0.31</v>
      </c>
      <c r="AP65">
        <v>2.89</v>
      </c>
      <c r="AQ65">
        <v>0.35</v>
      </c>
      <c r="AR65">
        <v>0</v>
      </c>
      <c r="AS65">
        <v>49.83</v>
      </c>
      <c r="AT65">
        <v>30.57</v>
      </c>
      <c r="AU65">
        <v>99.66</v>
      </c>
      <c r="AV65">
        <v>115.55</v>
      </c>
      <c r="AW65">
        <v>11.67</v>
      </c>
      <c r="AX65">
        <v>9.6300000000000008</v>
      </c>
      <c r="AY65">
        <v>19.260000000000002</v>
      </c>
    </row>
    <row r="66" spans="7:51">
      <c r="G66" t="s">
        <v>108</v>
      </c>
      <c r="H66" s="115">
        <v>574.02999999999986</v>
      </c>
      <c r="I66" s="88">
        <v>57.56</v>
      </c>
      <c r="J66" s="88">
        <v>75.91</v>
      </c>
      <c r="K66" s="88">
        <v>24.07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3.84</v>
      </c>
      <c r="X66">
        <v>133</v>
      </c>
      <c r="Y66">
        <v>57</v>
      </c>
      <c r="Z66">
        <v>49.83</v>
      </c>
      <c r="AA66">
        <v>0.35</v>
      </c>
      <c r="AB66">
        <v>0.56000000000000005</v>
      </c>
      <c r="AC66">
        <v>0.59</v>
      </c>
      <c r="AD66">
        <v>0.3</v>
      </c>
      <c r="AE66">
        <v>0.56000000000000005</v>
      </c>
      <c r="AF66">
        <v>24.07</v>
      </c>
      <c r="AG66">
        <v>24.07</v>
      </c>
      <c r="AH66">
        <v>0.61</v>
      </c>
      <c r="AI66">
        <v>14.44</v>
      </c>
      <c r="AJ66">
        <v>48.14</v>
      </c>
      <c r="AK66">
        <v>0</v>
      </c>
      <c r="AL66">
        <v>20.56</v>
      </c>
      <c r="AM66">
        <v>17.329999999999998</v>
      </c>
      <c r="AN66">
        <v>0.44</v>
      </c>
      <c r="AO66">
        <v>0.31</v>
      </c>
      <c r="AP66">
        <v>2.89</v>
      </c>
      <c r="AQ66">
        <v>0.35</v>
      </c>
      <c r="AR66">
        <v>0</v>
      </c>
      <c r="AS66">
        <v>49.83</v>
      </c>
      <c r="AT66">
        <v>30.57</v>
      </c>
      <c r="AU66">
        <v>99.66</v>
      </c>
      <c r="AV66">
        <v>115.55</v>
      </c>
      <c r="AW66">
        <v>11.67</v>
      </c>
      <c r="AX66">
        <v>9.6300000000000008</v>
      </c>
      <c r="AY66">
        <v>19.260000000000002</v>
      </c>
    </row>
    <row r="67" spans="7:51">
      <c r="G67" t="s">
        <v>109</v>
      </c>
      <c r="H67" s="115">
        <v>559.96999999999991</v>
      </c>
      <c r="I67" s="88">
        <v>50.660000000000004</v>
      </c>
      <c r="J67" s="88">
        <v>75.819999999999993</v>
      </c>
      <c r="K67" s="88">
        <v>24.07</v>
      </c>
      <c r="L67" s="88">
        <v>3.82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3.82</v>
      </c>
      <c r="X67">
        <v>116.9</v>
      </c>
      <c r="Y67">
        <v>50.1</v>
      </c>
      <c r="Z67">
        <v>49.83</v>
      </c>
      <c r="AA67">
        <v>0.35</v>
      </c>
      <c r="AB67">
        <v>0.56000000000000005</v>
      </c>
      <c r="AC67">
        <v>0.59</v>
      </c>
      <c r="AD67">
        <v>0.3</v>
      </c>
      <c r="AE67">
        <v>0.56000000000000005</v>
      </c>
      <c r="AF67">
        <v>24.07</v>
      </c>
      <c r="AG67">
        <v>24.07</v>
      </c>
      <c r="AH67">
        <v>0.61</v>
      </c>
      <c r="AI67">
        <v>14.44</v>
      </c>
      <c r="AJ67">
        <v>48.14</v>
      </c>
      <c r="AK67">
        <v>0</v>
      </c>
      <c r="AL67">
        <v>20.56</v>
      </c>
      <c r="AM67">
        <v>17.329999999999998</v>
      </c>
      <c r="AN67">
        <v>0.44</v>
      </c>
      <c r="AO67">
        <v>0.31</v>
      </c>
      <c r="AP67">
        <v>2.89</v>
      </c>
      <c r="AQ67">
        <v>0.35</v>
      </c>
      <c r="AR67">
        <v>0</v>
      </c>
      <c r="AS67">
        <v>49.83</v>
      </c>
      <c r="AT67">
        <v>32.61</v>
      </c>
      <c r="AU67">
        <v>99.66</v>
      </c>
      <c r="AV67">
        <v>115.55</v>
      </c>
      <c r="AW67">
        <v>11.58</v>
      </c>
      <c r="AX67">
        <v>9.6300000000000008</v>
      </c>
      <c r="AY67">
        <v>19.260000000000002</v>
      </c>
    </row>
    <row r="68" spans="7:51">
      <c r="G68" t="s">
        <v>110</v>
      </c>
      <c r="H68" s="115">
        <v>543.86999999999989</v>
      </c>
      <c r="I68" s="88">
        <v>43.760000000000005</v>
      </c>
      <c r="J68" s="88">
        <v>75.819999999999993</v>
      </c>
      <c r="K68" s="88">
        <v>24.07</v>
      </c>
      <c r="L68" s="88">
        <v>3.36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3.36</v>
      </c>
      <c r="X68">
        <v>100.8</v>
      </c>
      <c r="Y68">
        <v>43.2</v>
      </c>
      <c r="Z68">
        <v>49.83</v>
      </c>
      <c r="AA68">
        <v>0.35</v>
      </c>
      <c r="AB68">
        <v>0.56000000000000005</v>
      </c>
      <c r="AC68">
        <v>0.59</v>
      </c>
      <c r="AD68">
        <v>0.3</v>
      </c>
      <c r="AE68">
        <v>0.56000000000000005</v>
      </c>
      <c r="AF68">
        <v>24.07</v>
      </c>
      <c r="AG68">
        <v>24.07</v>
      </c>
      <c r="AH68">
        <v>0.61</v>
      </c>
      <c r="AI68">
        <v>14.44</v>
      </c>
      <c r="AJ68">
        <v>48.14</v>
      </c>
      <c r="AK68">
        <v>0</v>
      </c>
      <c r="AL68">
        <v>20.56</v>
      </c>
      <c r="AM68">
        <v>17.329999999999998</v>
      </c>
      <c r="AN68">
        <v>0.44</v>
      </c>
      <c r="AO68">
        <v>0.31</v>
      </c>
      <c r="AP68">
        <v>2.89</v>
      </c>
      <c r="AQ68">
        <v>0.35</v>
      </c>
      <c r="AR68">
        <v>0</v>
      </c>
      <c r="AS68">
        <v>49.83</v>
      </c>
      <c r="AT68">
        <v>32.61</v>
      </c>
      <c r="AU68">
        <v>99.66</v>
      </c>
      <c r="AV68">
        <v>115.55</v>
      </c>
      <c r="AW68">
        <v>11.58</v>
      </c>
      <c r="AX68">
        <v>9.6300000000000008</v>
      </c>
      <c r="AY68">
        <v>19.260000000000002</v>
      </c>
    </row>
    <row r="69" spans="7:51">
      <c r="G69" t="s">
        <v>111</v>
      </c>
      <c r="H69" s="115">
        <v>534.06999999999994</v>
      </c>
      <c r="I69" s="88">
        <v>39.56</v>
      </c>
      <c r="J69" s="88">
        <v>75.819999999999993</v>
      </c>
      <c r="K69" s="88">
        <v>24.07</v>
      </c>
      <c r="L69" s="88">
        <v>2.4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2.4</v>
      </c>
      <c r="X69">
        <v>91</v>
      </c>
      <c r="Y69">
        <v>39</v>
      </c>
      <c r="Z69">
        <v>49.83</v>
      </c>
      <c r="AA69">
        <v>0.35</v>
      </c>
      <c r="AB69">
        <v>0.56000000000000005</v>
      </c>
      <c r="AC69">
        <v>0.59</v>
      </c>
      <c r="AD69">
        <v>0.3</v>
      </c>
      <c r="AE69">
        <v>0.56000000000000005</v>
      </c>
      <c r="AF69">
        <v>24.07</v>
      </c>
      <c r="AG69">
        <v>24.07</v>
      </c>
      <c r="AH69">
        <v>0.61</v>
      </c>
      <c r="AI69">
        <v>14.44</v>
      </c>
      <c r="AJ69">
        <v>48.14</v>
      </c>
      <c r="AK69">
        <v>0</v>
      </c>
      <c r="AL69">
        <v>20.56</v>
      </c>
      <c r="AM69">
        <v>17.329999999999998</v>
      </c>
      <c r="AN69">
        <v>0.44</v>
      </c>
      <c r="AO69">
        <v>0.31</v>
      </c>
      <c r="AP69">
        <v>2.89</v>
      </c>
      <c r="AQ69">
        <v>0.35</v>
      </c>
      <c r="AR69">
        <v>0</v>
      </c>
      <c r="AS69">
        <v>49.83</v>
      </c>
      <c r="AT69">
        <v>32.61</v>
      </c>
      <c r="AU69">
        <v>99.66</v>
      </c>
      <c r="AV69">
        <v>115.55</v>
      </c>
      <c r="AW69">
        <v>11.58</v>
      </c>
      <c r="AX69">
        <v>9.6300000000000008</v>
      </c>
      <c r="AY69">
        <v>19.260000000000002</v>
      </c>
    </row>
    <row r="70" spans="7:51">
      <c r="G70" t="s">
        <v>112</v>
      </c>
      <c r="H70" s="115">
        <v>522.86999999999989</v>
      </c>
      <c r="I70" s="88">
        <v>34.760000000000005</v>
      </c>
      <c r="J70" s="88">
        <v>75.819999999999993</v>
      </c>
      <c r="K70" s="88">
        <v>24.07</v>
      </c>
      <c r="L70" s="88">
        <v>1.17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1.17</v>
      </c>
      <c r="X70">
        <v>79.8</v>
      </c>
      <c r="Y70">
        <v>34.200000000000003</v>
      </c>
      <c r="Z70">
        <v>49.83</v>
      </c>
      <c r="AA70">
        <v>0.35</v>
      </c>
      <c r="AB70">
        <v>0.56000000000000005</v>
      </c>
      <c r="AC70">
        <v>0.59</v>
      </c>
      <c r="AD70">
        <v>0.3</v>
      </c>
      <c r="AE70">
        <v>0.56000000000000005</v>
      </c>
      <c r="AF70">
        <v>24.07</v>
      </c>
      <c r="AG70">
        <v>24.07</v>
      </c>
      <c r="AH70">
        <v>0.61</v>
      </c>
      <c r="AI70">
        <v>14.44</v>
      </c>
      <c r="AJ70">
        <v>48.14</v>
      </c>
      <c r="AK70">
        <v>0</v>
      </c>
      <c r="AL70">
        <v>20.56</v>
      </c>
      <c r="AM70">
        <v>17.329999999999998</v>
      </c>
      <c r="AN70">
        <v>0.44</v>
      </c>
      <c r="AO70">
        <v>0.31</v>
      </c>
      <c r="AP70">
        <v>2.89</v>
      </c>
      <c r="AQ70">
        <v>0.35</v>
      </c>
      <c r="AR70">
        <v>0</v>
      </c>
      <c r="AS70">
        <v>49.83</v>
      </c>
      <c r="AT70">
        <v>32.61</v>
      </c>
      <c r="AU70">
        <v>99.66</v>
      </c>
      <c r="AV70">
        <v>115.55</v>
      </c>
      <c r="AW70">
        <v>11.58</v>
      </c>
      <c r="AX70">
        <v>9.6300000000000008</v>
      </c>
      <c r="AY70">
        <v>19.260000000000002</v>
      </c>
    </row>
    <row r="71" spans="7:51">
      <c r="G71" t="s">
        <v>113</v>
      </c>
      <c r="H71" s="115">
        <v>509.88999999999993</v>
      </c>
      <c r="I71" s="88">
        <v>28.759999999999998</v>
      </c>
      <c r="J71" s="88">
        <v>75.819999999999993</v>
      </c>
      <c r="K71" s="88">
        <v>0</v>
      </c>
      <c r="L71" s="88">
        <v>0.88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0.88</v>
      </c>
      <c r="X71">
        <v>65.8</v>
      </c>
      <c r="Y71">
        <v>28.2</v>
      </c>
      <c r="Z71">
        <v>49.83</v>
      </c>
      <c r="AA71">
        <v>0.35</v>
      </c>
      <c r="AB71">
        <v>0.56000000000000005</v>
      </c>
      <c r="AC71">
        <v>0.59</v>
      </c>
      <c r="AD71">
        <v>0.3</v>
      </c>
      <c r="AE71">
        <v>0.56000000000000005</v>
      </c>
      <c r="AF71">
        <v>0</v>
      </c>
      <c r="AG71">
        <v>24.07</v>
      </c>
      <c r="AH71">
        <v>0.61</v>
      </c>
      <c r="AI71">
        <v>14.44</v>
      </c>
      <c r="AJ71">
        <v>48.14</v>
      </c>
      <c r="AK71">
        <v>0</v>
      </c>
      <c r="AL71">
        <v>20.56</v>
      </c>
      <c r="AM71">
        <v>17.329999999999998</v>
      </c>
      <c r="AN71">
        <v>0.44</v>
      </c>
      <c r="AO71">
        <v>0.31</v>
      </c>
      <c r="AP71">
        <v>2.89</v>
      </c>
      <c r="AQ71">
        <v>0.35</v>
      </c>
      <c r="AR71">
        <v>0</v>
      </c>
      <c r="AS71">
        <v>49.83</v>
      </c>
      <c r="AT71">
        <v>33.630000000000003</v>
      </c>
      <c r="AU71">
        <v>99.66</v>
      </c>
      <c r="AV71">
        <v>115.55</v>
      </c>
      <c r="AW71">
        <v>11.58</v>
      </c>
      <c r="AX71">
        <v>9.6300000000000008</v>
      </c>
      <c r="AY71">
        <v>19.260000000000002</v>
      </c>
    </row>
    <row r="72" spans="7:51">
      <c r="G72" t="s">
        <v>114</v>
      </c>
      <c r="H72" s="115">
        <v>497.98999999999995</v>
      </c>
      <c r="I72" s="88">
        <v>23.66</v>
      </c>
      <c r="J72" s="88">
        <v>75.819999999999993</v>
      </c>
      <c r="K72" s="88">
        <v>0</v>
      </c>
      <c r="L72" s="88">
        <v>0.6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0.6</v>
      </c>
      <c r="X72">
        <v>53.9</v>
      </c>
      <c r="Y72">
        <v>23.1</v>
      </c>
      <c r="Z72">
        <v>49.83</v>
      </c>
      <c r="AA72">
        <v>0.35</v>
      </c>
      <c r="AB72">
        <v>0.56000000000000005</v>
      </c>
      <c r="AC72">
        <v>0.59</v>
      </c>
      <c r="AD72">
        <v>0.3</v>
      </c>
      <c r="AE72">
        <v>0.56000000000000005</v>
      </c>
      <c r="AF72">
        <v>0</v>
      </c>
      <c r="AG72">
        <v>24.07</v>
      </c>
      <c r="AH72">
        <v>0.61</v>
      </c>
      <c r="AI72">
        <v>14.44</v>
      </c>
      <c r="AJ72">
        <v>48.14</v>
      </c>
      <c r="AK72">
        <v>0</v>
      </c>
      <c r="AL72">
        <v>20.56</v>
      </c>
      <c r="AM72">
        <v>17.329999999999998</v>
      </c>
      <c r="AN72">
        <v>0.44</v>
      </c>
      <c r="AO72">
        <v>0.31</v>
      </c>
      <c r="AP72">
        <v>2.89</v>
      </c>
      <c r="AQ72">
        <v>0.35</v>
      </c>
      <c r="AR72">
        <v>0</v>
      </c>
      <c r="AS72">
        <v>49.83</v>
      </c>
      <c r="AT72">
        <v>33.630000000000003</v>
      </c>
      <c r="AU72">
        <v>99.66</v>
      </c>
      <c r="AV72">
        <v>115.55</v>
      </c>
      <c r="AW72">
        <v>11.58</v>
      </c>
      <c r="AX72">
        <v>9.6300000000000008</v>
      </c>
      <c r="AY72">
        <v>19.260000000000002</v>
      </c>
    </row>
    <row r="73" spans="7:51">
      <c r="G73" t="s">
        <v>115</v>
      </c>
      <c r="H73" s="115">
        <v>479.09</v>
      </c>
      <c r="I73" s="88">
        <v>15.56</v>
      </c>
      <c r="J73" s="88">
        <v>75.819999999999993</v>
      </c>
      <c r="K73" s="88">
        <v>0</v>
      </c>
      <c r="L73" s="88">
        <v>0.31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0.31</v>
      </c>
      <c r="X73">
        <v>35</v>
      </c>
      <c r="Y73">
        <v>15</v>
      </c>
      <c r="Z73">
        <v>49.83</v>
      </c>
      <c r="AA73">
        <v>0.35</v>
      </c>
      <c r="AB73">
        <v>0.56000000000000005</v>
      </c>
      <c r="AC73">
        <v>0.59</v>
      </c>
      <c r="AD73">
        <v>0.3</v>
      </c>
      <c r="AE73">
        <v>0.56000000000000005</v>
      </c>
      <c r="AF73">
        <v>0</v>
      </c>
      <c r="AG73">
        <v>24.07</v>
      </c>
      <c r="AH73">
        <v>0.61</v>
      </c>
      <c r="AI73">
        <v>14.44</v>
      </c>
      <c r="AJ73">
        <v>48.14</v>
      </c>
      <c r="AK73">
        <v>0</v>
      </c>
      <c r="AL73">
        <v>20.56</v>
      </c>
      <c r="AM73">
        <v>17.329999999999998</v>
      </c>
      <c r="AN73">
        <v>0.44</v>
      </c>
      <c r="AO73">
        <v>0.31</v>
      </c>
      <c r="AP73">
        <v>2.89</v>
      </c>
      <c r="AQ73">
        <v>0.35</v>
      </c>
      <c r="AR73">
        <v>0</v>
      </c>
      <c r="AS73">
        <v>49.83</v>
      </c>
      <c r="AT73">
        <v>33.630000000000003</v>
      </c>
      <c r="AU73">
        <v>99.66</v>
      </c>
      <c r="AV73">
        <v>115.55</v>
      </c>
      <c r="AW73">
        <v>11.58</v>
      </c>
      <c r="AX73">
        <v>9.6300000000000008</v>
      </c>
      <c r="AY73">
        <v>19.260000000000002</v>
      </c>
    </row>
    <row r="74" spans="7:51">
      <c r="G74" t="s">
        <v>116</v>
      </c>
      <c r="H74" s="115">
        <v>468.59</v>
      </c>
      <c r="I74" s="88">
        <v>11.06</v>
      </c>
      <c r="J74" s="88">
        <v>75.819999999999993</v>
      </c>
      <c r="K74" s="88">
        <v>0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0.21</v>
      </c>
      <c r="X74">
        <v>24.5</v>
      </c>
      <c r="Y74">
        <v>10.5</v>
      </c>
      <c r="Z74">
        <v>49.83</v>
      </c>
      <c r="AA74">
        <v>0.35</v>
      </c>
      <c r="AB74">
        <v>0.56000000000000005</v>
      </c>
      <c r="AC74">
        <v>0.59</v>
      </c>
      <c r="AD74">
        <v>0.3</v>
      </c>
      <c r="AE74">
        <v>0.56000000000000005</v>
      </c>
      <c r="AF74">
        <v>0</v>
      </c>
      <c r="AG74">
        <v>24.07</v>
      </c>
      <c r="AH74">
        <v>0.61</v>
      </c>
      <c r="AI74">
        <v>14.44</v>
      </c>
      <c r="AJ74">
        <v>48.14</v>
      </c>
      <c r="AK74">
        <v>0</v>
      </c>
      <c r="AL74">
        <v>20.56</v>
      </c>
      <c r="AM74">
        <v>17.329999999999998</v>
      </c>
      <c r="AN74">
        <v>0.44</v>
      </c>
      <c r="AO74">
        <v>0.31</v>
      </c>
      <c r="AP74">
        <v>2.89</v>
      </c>
      <c r="AQ74">
        <v>0.35</v>
      </c>
      <c r="AR74">
        <v>0</v>
      </c>
      <c r="AS74">
        <v>49.83</v>
      </c>
      <c r="AT74">
        <v>33.630000000000003</v>
      </c>
      <c r="AU74">
        <v>99.66</v>
      </c>
      <c r="AV74">
        <v>115.55</v>
      </c>
      <c r="AW74">
        <v>11.58</v>
      </c>
      <c r="AX74">
        <v>9.6300000000000008</v>
      </c>
      <c r="AY74">
        <v>19.260000000000002</v>
      </c>
    </row>
    <row r="75" spans="7:51">
      <c r="G75" t="s">
        <v>117</v>
      </c>
      <c r="H75" s="115">
        <v>465.09</v>
      </c>
      <c r="I75" s="88">
        <v>9.56</v>
      </c>
      <c r="J75" s="88">
        <v>75.819999999999993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21</v>
      </c>
      <c r="Y75">
        <v>9</v>
      </c>
      <c r="Z75">
        <v>49.83</v>
      </c>
      <c r="AA75">
        <v>0.35</v>
      </c>
      <c r="AB75">
        <v>0.56000000000000005</v>
      </c>
      <c r="AC75">
        <v>0.59</v>
      </c>
      <c r="AD75">
        <v>0.3</v>
      </c>
      <c r="AE75">
        <v>0.56000000000000005</v>
      </c>
      <c r="AF75">
        <v>0</v>
      </c>
      <c r="AG75">
        <v>24.07</v>
      </c>
      <c r="AH75">
        <v>0.61</v>
      </c>
      <c r="AI75">
        <v>14.44</v>
      </c>
      <c r="AJ75">
        <v>48.14</v>
      </c>
      <c r="AK75">
        <v>0</v>
      </c>
      <c r="AL75">
        <v>20.56</v>
      </c>
      <c r="AM75">
        <v>17.329999999999998</v>
      </c>
      <c r="AN75">
        <v>0.44</v>
      </c>
      <c r="AO75">
        <v>0.31</v>
      </c>
      <c r="AP75">
        <v>2.89</v>
      </c>
      <c r="AQ75">
        <v>0.35</v>
      </c>
      <c r="AR75">
        <v>0</v>
      </c>
      <c r="AS75">
        <v>49.83</v>
      </c>
      <c r="AT75">
        <v>33.630000000000003</v>
      </c>
      <c r="AU75">
        <v>99.66</v>
      </c>
      <c r="AV75">
        <v>115.55</v>
      </c>
      <c r="AW75">
        <v>11.58</v>
      </c>
      <c r="AX75">
        <v>9.6300000000000008</v>
      </c>
      <c r="AY75">
        <v>19.260000000000002</v>
      </c>
    </row>
    <row r="76" spans="7:51">
      <c r="G76" t="s">
        <v>118</v>
      </c>
      <c r="H76" s="115">
        <v>451.09</v>
      </c>
      <c r="I76" s="88">
        <v>3.56</v>
      </c>
      <c r="J76" s="88">
        <v>75.819999999999993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7</v>
      </c>
      <c r="Y76">
        <v>3</v>
      </c>
      <c r="Z76">
        <v>49.83</v>
      </c>
      <c r="AA76">
        <v>0.35</v>
      </c>
      <c r="AB76">
        <v>0.56000000000000005</v>
      </c>
      <c r="AC76">
        <v>0.59</v>
      </c>
      <c r="AD76">
        <v>0.3</v>
      </c>
      <c r="AE76">
        <v>0.56000000000000005</v>
      </c>
      <c r="AF76">
        <v>0</v>
      </c>
      <c r="AG76">
        <v>24.07</v>
      </c>
      <c r="AH76">
        <v>0.61</v>
      </c>
      <c r="AI76">
        <v>14.44</v>
      </c>
      <c r="AJ76">
        <v>48.14</v>
      </c>
      <c r="AK76">
        <v>0</v>
      </c>
      <c r="AL76">
        <v>20.56</v>
      </c>
      <c r="AM76">
        <v>17.329999999999998</v>
      </c>
      <c r="AN76">
        <v>0.44</v>
      </c>
      <c r="AO76">
        <v>0.31</v>
      </c>
      <c r="AP76">
        <v>2.89</v>
      </c>
      <c r="AQ76">
        <v>0.35</v>
      </c>
      <c r="AR76">
        <v>0</v>
      </c>
      <c r="AS76">
        <v>49.83</v>
      </c>
      <c r="AT76">
        <v>33.630000000000003</v>
      </c>
      <c r="AU76">
        <v>99.66</v>
      </c>
      <c r="AV76">
        <v>115.55</v>
      </c>
      <c r="AW76">
        <v>11.58</v>
      </c>
      <c r="AX76">
        <v>9.6300000000000008</v>
      </c>
      <c r="AY76">
        <v>19.260000000000002</v>
      </c>
    </row>
    <row r="77" spans="7:51">
      <c r="G77" t="s">
        <v>119</v>
      </c>
      <c r="H77" s="115">
        <v>447.59</v>
      </c>
      <c r="I77" s="88">
        <v>2.06</v>
      </c>
      <c r="J77" s="88">
        <v>75.819999999999993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3.5</v>
      </c>
      <c r="Y77">
        <v>1.5</v>
      </c>
      <c r="Z77">
        <v>49.83</v>
      </c>
      <c r="AA77">
        <v>0.35</v>
      </c>
      <c r="AB77">
        <v>0.56000000000000005</v>
      </c>
      <c r="AC77">
        <v>0.59</v>
      </c>
      <c r="AD77">
        <v>0.3</v>
      </c>
      <c r="AE77">
        <v>0.56000000000000005</v>
      </c>
      <c r="AF77">
        <v>0</v>
      </c>
      <c r="AG77">
        <v>24.07</v>
      </c>
      <c r="AH77">
        <v>0.61</v>
      </c>
      <c r="AI77">
        <v>14.44</v>
      </c>
      <c r="AJ77">
        <v>48.14</v>
      </c>
      <c r="AK77">
        <v>0</v>
      </c>
      <c r="AL77">
        <v>20.56</v>
      </c>
      <c r="AM77">
        <v>17.329999999999998</v>
      </c>
      <c r="AN77">
        <v>0.44</v>
      </c>
      <c r="AO77">
        <v>0.31</v>
      </c>
      <c r="AP77">
        <v>2.89</v>
      </c>
      <c r="AQ77">
        <v>0.35</v>
      </c>
      <c r="AR77">
        <v>0</v>
      </c>
      <c r="AS77">
        <v>49.83</v>
      </c>
      <c r="AT77">
        <v>33.630000000000003</v>
      </c>
      <c r="AU77">
        <v>99.66</v>
      </c>
      <c r="AV77">
        <v>115.55</v>
      </c>
      <c r="AW77">
        <v>11.58</v>
      </c>
      <c r="AX77">
        <v>9.6300000000000008</v>
      </c>
      <c r="AY77">
        <v>19.260000000000002</v>
      </c>
    </row>
    <row r="78" spans="7:51">
      <c r="G78" t="s">
        <v>120</v>
      </c>
      <c r="H78" s="115">
        <v>444.09</v>
      </c>
      <c r="I78" s="88">
        <v>0.56000000000000005</v>
      </c>
      <c r="J78" s="88">
        <v>75.819999999999993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49.83</v>
      </c>
      <c r="AA78">
        <v>0.35</v>
      </c>
      <c r="AB78">
        <v>0.56000000000000005</v>
      </c>
      <c r="AC78">
        <v>0.59</v>
      </c>
      <c r="AD78">
        <v>0.3</v>
      </c>
      <c r="AE78">
        <v>0.56000000000000005</v>
      </c>
      <c r="AF78">
        <v>0</v>
      </c>
      <c r="AG78">
        <v>24.07</v>
      </c>
      <c r="AH78">
        <v>0.61</v>
      </c>
      <c r="AI78">
        <v>14.44</v>
      </c>
      <c r="AJ78">
        <v>48.14</v>
      </c>
      <c r="AK78">
        <v>0</v>
      </c>
      <c r="AL78">
        <v>20.56</v>
      </c>
      <c r="AM78">
        <v>17.329999999999998</v>
      </c>
      <c r="AN78">
        <v>0.44</v>
      </c>
      <c r="AO78">
        <v>0.31</v>
      </c>
      <c r="AP78">
        <v>2.89</v>
      </c>
      <c r="AQ78">
        <v>0.35</v>
      </c>
      <c r="AR78">
        <v>0</v>
      </c>
      <c r="AS78">
        <v>49.83</v>
      </c>
      <c r="AT78">
        <v>33.630000000000003</v>
      </c>
      <c r="AU78">
        <v>99.66</v>
      </c>
      <c r="AV78">
        <v>115.55</v>
      </c>
      <c r="AW78">
        <v>11.58</v>
      </c>
      <c r="AX78">
        <v>9.6300000000000008</v>
      </c>
      <c r="AY78">
        <v>19.260000000000002</v>
      </c>
    </row>
    <row r="79" spans="7:51">
      <c r="G79" t="s">
        <v>121</v>
      </c>
      <c r="H79" s="115">
        <v>444.62999999999994</v>
      </c>
      <c r="I79" s="88">
        <v>0.66</v>
      </c>
      <c r="J79" s="88">
        <v>75.88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49.83</v>
      </c>
      <c r="AA79">
        <v>0.41</v>
      </c>
      <c r="AB79">
        <v>0.66</v>
      </c>
      <c r="AC79">
        <v>0.69</v>
      </c>
      <c r="AD79">
        <v>0.36</v>
      </c>
      <c r="AE79">
        <v>0.66</v>
      </c>
      <c r="AF79">
        <v>0</v>
      </c>
      <c r="AG79">
        <v>24.07</v>
      </c>
      <c r="AH79">
        <v>0.72</v>
      </c>
      <c r="AI79">
        <v>14.44</v>
      </c>
      <c r="AJ79">
        <v>48.14</v>
      </c>
      <c r="AK79">
        <v>0</v>
      </c>
      <c r="AL79">
        <v>20.56</v>
      </c>
      <c r="AM79">
        <v>17.329999999999998</v>
      </c>
      <c r="AN79">
        <v>0.52</v>
      </c>
      <c r="AO79">
        <v>0.34</v>
      </c>
      <c r="AP79">
        <v>2.89</v>
      </c>
      <c r="AQ79">
        <v>0.41</v>
      </c>
      <c r="AR79">
        <v>0</v>
      </c>
      <c r="AS79">
        <v>49.83</v>
      </c>
      <c r="AT79">
        <v>33.630000000000003</v>
      </c>
      <c r="AU79">
        <v>99.66</v>
      </c>
      <c r="AV79">
        <v>115.55</v>
      </c>
      <c r="AW79">
        <v>11.58</v>
      </c>
      <c r="AX79">
        <v>9.6300000000000008</v>
      </c>
      <c r="AY79">
        <v>19.260000000000002</v>
      </c>
    </row>
    <row r="80" spans="7:51">
      <c r="G80" t="s">
        <v>122</v>
      </c>
      <c r="H80" s="115">
        <v>444.62999999999994</v>
      </c>
      <c r="I80" s="88">
        <v>0.66</v>
      </c>
      <c r="J80" s="88">
        <v>75.88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49.83</v>
      </c>
      <c r="AA80">
        <v>0.41</v>
      </c>
      <c r="AB80">
        <v>0.66</v>
      </c>
      <c r="AC80">
        <v>0.69</v>
      </c>
      <c r="AD80">
        <v>0.36</v>
      </c>
      <c r="AE80">
        <v>0.66</v>
      </c>
      <c r="AF80">
        <v>0</v>
      </c>
      <c r="AG80">
        <v>24.07</v>
      </c>
      <c r="AH80">
        <v>0.72</v>
      </c>
      <c r="AI80">
        <v>14.44</v>
      </c>
      <c r="AJ80">
        <v>48.14</v>
      </c>
      <c r="AK80">
        <v>0</v>
      </c>
      <c r="AL80">
        <v>20.56</v>
      </c>
      <c r="AM80">
        <v>17.329999999999998</v>
      </c>
      <c r="AN80">
        <v>0.52</v>
      </c>
      <c r="AO80">
        <v>0.34</v>
      </c>
      <c r="AP80">
        <v>2.89</v>
      </c>
      <c r="AQ80">
        <v>0.41</v>
      </c>
      <c r="AR80">
        <v>0</v>
      </c>
      <c r="AS80">
        <v>49.83</v>
      </c>
      <c r="AT80">
        <v>33.630000000000003</v>
      </c>
      <c r="AU80">
        <v>99.66</v>
      </c>
      <c r="AV80">
        <v>115.55</v>
      </c>
      <c r="AW80">
        <v>11.58</v>
      </c>
      <c r="AX80">
        <v>9.6300000000000008</v>
      </c>
      <c r="AY80">
        <v>19.260000000000002</v>
      </c>
    </row>
    <row r="81" spans="7:51">
      <c r="G81" t="s">
        <v>123</v>
      </c>
      <c r="H81" s="115">
        <v>444.62999999999994</v>
      </c>
      <c r="I81" s="88">
        <v>0.66</v>
      </c>
      <c r="J81" s="88">
        <v>75.88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49.83</v>
      </c>
      <c r="AA81">
        <v>0.41</v>
      </c>
      <c r="AB81">
        <v>0.66</v>
      </c>
      <c r="AC81">
        <v>0.69</v>
      </c>
      <c r="AD81">
        <v>0.36</v>
      </c>
      <c r="AE81">
        <v>0.66</v>
      </c>
      <c r="AF81">
        <v>0</v>
      </c>
      <c r="AG81">
        <v>24.07</v>
      </c>
      <c r="AH81">
        <v>0.72</v>
      </c>
      <c r="AI81">
        <v>14.44</v>
      </c>
      <c r="AJ81">
        <v>48.14</v>
      </c>
      <c r="AK81">
        <v>0</v>
      </c>
      <c r="AL81">
        <v>20.56</v>
      </c>
      <c r="AM81">
        <v>17.329999999999998</v>
      </c>
      <c r="AN81">
        <v>0.52</v>
      </c>
      <c r="AO81">
        <v>0.34</v>
      </c>
      <c r="AP81">
        <v>2.89</v>
      </c>
      <c r="AQ81">
        <v>0.41</v>
      </c>
      <c r="AR81">
        <v>0</v>
      </c>
      <c r="AS81">
        <v>49.83</v>
      </c>
      <c r="AT81">
        <v>33.630000000000003</v>
      </c>
      <c r="AU81">
        <v>99.66</v>
      </c>
      <c r="AV81">
        <v>115.55</v>
      </c>
      <c r="AW81">
        <v>11.58</v>
      </c>
      <c r="AX81">
        <v>9.6300000000000008</v>
      </c>
      <c r="AY81">
        <v>19.260000000000002</v>
      </c>
    </row>
    <row r="82" spans="7:51">
      <c r="G82" t="s">
        <v>124</v>
      </c>
      <c r="H82" s="115">
        <v>444.62999999999994</v>
      </c>
      <c r="I82" s="88">
        <v>0.66</v>
      </c>
      <c r="J82" s="88">
        <v>75.88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49.83</v>
      </c>
      <c r="AA82">
        <v>0.41</v>
      </c>
      <c r="AB82">
        <v>0.66</v>
      </c>
      <c r="AC82">
        <v>0.69</v>
      </c>
      <c r="AD82">
        <v>0.36</v>
      </c>
      <c r="AE82">
        <v>0.66</v>
      </c>
      <c r="AF82">
        <v>0</v>
      </c>
      <c r="AG82">
        <v>24.07</v>
      </c>
      <c r="AH82">
        <v>0.72</v>
      </c>
      <c r="AI82">
        <v>14.44</v>
      </c>
      <c r="AJ82">
        <v>48.14</v>
      </c>
      <c r="AK82">
        <v>0</v>
      </c>
      <c r="AL82">
        <v>20.56</v>
      </c>
      <c r="AM82">
        <v>17.329999999999998</v>
      </c>
      <c r="AN82">
        <v>0.52</v>
      </c>
      <c r="AO82">
        <v>0.34</v>
      </c>
      <c r="AP82">
        <v>2.89</v>
      </c>
      <c r="AQ82">
        <v>0.41</v>
      </c>
      <c r="AR82">
        <v>0</v>
      </c>
      <c r="AS82">
        <v>49.83</v>
      </c>
      <c r="AT82">
        <v>33.630000000000003</v>
      </c>
      <c r="AU82">
        <v>99.66</v>
      </c>
      <c r="AV82">
        <v>115.55</v>
      </c>
      <c r="AW82">
        <v>11.58</v>
      </c>
      <c r="AX82">
        <v>9.6300000000000008</v>
      </c>
      <c r="AY82">
        <v>19.260000000000002</v>
      </c>
    </row>
    <row r="83" spans="7:51">
      <c r="G83" t="s">
        <v>125</v>
      </c>
      <c r="H83" s="115">
        <v>444.67</v>
      </c>
      <c r="I83" s="88">
        <v>0.62</v>
      </c>
      <c r="J83" s="88">
        <v>75.89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49.83</v>
      </c>
      <c r="AA83">
        <v>0.42</v>
      </c>
      <c r="AB83">
        <v>0.62</v>
      </c>
      <c r="AC83">
        <v>0.71</v>
      </c>
      <c r="AD83">
        <v>0.4</v>
      </c>
      <c r="AE83">
        <v>0.62</v>
      </c>
      <c r="AF83">
        <v>0</v>
      </c>
      <c r="AG83">
        <v>24.07</v>
      </c>
      <c r="AH83">
        <v>0.72</v>
      </c>
      <c r="AI83">
        <v>14.44</v>
      </c>
      <c r="AJ83">
        <v>48.14</v>
      </c>
      <c r="AK83">
        <v>0</v>
      </c>
      <c r="AL83">
        <v>20.56</v>
      </c>
      <c r="AM83">
        <v>17.329999999999998</v>
      </c>
      <c r="AN83">
        <v>0.53</v>
      </c>
      <c r="AO83">
        <v>0.34</v>
      </c>
      <c r="AP83">
        <v>2.89</v>
      </c>
      <c r="AQ83">
        <v>0.42</v>
      </c>
      <c r="AR83">
        <v>0</v>
      </c>
      <c r="AS83">
        <v>49.83</v>
      </c>
      <c r="AT83">
        <v>33.630000000000003</v>
      </c>
      <c r="AU83">
        <v>99.66</v>
      </c>
      <c r="AV83">
        <v>115.55</v>
      </c>
      <c r="AW83">
        <v>11.58</v>
      </c>
      <c r="AX83">
        <v>9.6300000000000008</v>
      </c>
      <c r="AY83">
        <v>19.260000000000002</v>
      </c>
    </row>
    <row r="84" spans="7:51">
      <c r="G84" t="s">
        <v>126</v>
      </c>
      <c r="H84" s="115">
        <v>444.67</v>
      </c>
      <c r="I84" s="88">
        <v>0.62</v>
      </c>
      <c r="J84" s="88">
        <v>75.89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49.83</v>
      </c>
      <c r="AA84">
        <v>0.42</v>
      </c>
      <c r="AB84">
        <v>0.62</v>
      </c>
      <c r="AC84">
        <v>0.71</v>
      </c>
      <c r="AD84">
        <v>0.4</v>
      </c>
      <c r="AE84">
        <v>0.62</v>
      </c>
      <c r="AF84">
        <v>0</v>
      </c>
      <c r="AG84">
        <v>24.07</v>
      </c>
      <c r="AH84">
        <v>0.72</v>
      </c>
      <c r="AI84">
        <v>14.44</v>
      </c>
      <c r="AJ84">
        <v>48.14</v>
      </c>
      <c r="AK84">
        <v>0</v>
      </c>
      <c r="AL84">
        <v>20.56</v>
      </c>
      <c r="AM84">
        <v>17.329999999999998</v>
      </c>
      <c r="AN84">
        <v>0.53</v>
      </c>
      <c r="AO84">
        <v>0.34</v>
      </c>
      <c r="AP84">
        <v>2.89</v>
      </c>
      <c r="AQ84">
        <v>0.42</v>
      </c>
      <c r="AR84">
        <v>0</v>
      </c>
      <c r="AS84">
        <v>49.83</v>
      </c>
      <c r="AT84">
        <v>33.630000000000003</v>
      </c>
      <c r="AU84">
        <v>99.66</v>
      </c>
      <c r="AV84">
        <v>115.55</v>
      </c>
      <c r="AW84">
        <v>11.58</v>
      </c>
      <c r="AX84">
        <v>9.6300000000000008</v>
      </c>
      <c r="AY84">
        <v>19.260000000000002</v>
      </c>
    </row>
    <row r="85" spans="7:51">
      <c r="G85" t="s">
        <v>127</v>
      </c>
      <c r="H85" s="115">
        <v>444.67</v>
      </c>
      <c r="I85" s="88">
        <v>0.62</v>
      </c>
      <c r="J85" s="88">
        <v>75.89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49.83</v>
      </c>
      <c r="AA85">
        <v>0.42</v>
      </c>
      <c r="AB85">
        <v>0.62</v>
      </c>
      <c r="AC85">
        <v>0.71</v>
      </c>
      <c r="AD85">
        <v>0.4</v>
      </c>
      <c r="AE85">
        <v>0.62</v>
      </c>
      <c r="AF85">
        <v>0</v>
      </c>
      <c r="AG85">
        <v>24.07</v>
      </c>
      <c r="AH85">
        <v>0.72</v>
      </c>
      <c r="AI85">
        <v>14.44</v>
      </c>
      <c r="AJ85">
        <v>48.14</v>
      </c>
      <c r="AK85">
        <v>0</v>
      </c>
      <c r="AL85">
        <v>20.56</v>
      </c>
      <c r="AM85">
        <v>17.329999999999998</v>
      </c>
      <c r="AN85">
        <v>0.53</v>
      </c>
      <c r="AO85">
        <v>0.34</v>
      </c>
      <c r="AP85">
        <v>2.89</v>
      </c>
      <c r="AQ85">
        <v>0.42</v>
      </c>
      <c r="AR85">
        <v>0</v>
      </c>
      <c r="AS85">
        <v>49.83</v>
      </c>
      <c r="AT85">
        <v>33.630000000000003</v>
      </c>
      <c r="AU85">
        <v>99.66</v>
      </c>
      <c r="AV85">
        <v>115.55</v>
      </c>
      <c r="AW85">
        <v>11.58</v>
      </c>
      <c r="AX85">
        <v>9.6300000000000008</v>
      </c>
      <c r="AY85">
        <v>19.260000000000002</v>
      </c>
    </row>
    <row r="86" spans="7:51">
      <c r="G86" t="s">
        <v>128</v>
      </c>
      <c r="H86" s="115">
        <v>444.67</v>
      </c>
      <c r="I86" s="88">
        <v>0.62</v>
      </c>
      <c r="J86" s="88">
        <v>75.89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49.83</v>
      </c>
      <c r="AA86">
        <v>0.42</v>
      </c>
      <c r="AB86">
        <v>0.62</v>
      </c>
      <c r="AC86">
        <v>0.71</v>
      </c>
      <c r="AD86">
        <v>0.4</v>
      </c>
      <c r="AE86">
        <v>0.62</v>
      </c>
      <c r="AF86">
        <v>0</v>
      </c>
      <c r="AG86">
        <v>24.07</v>
      </c>
      <c r="AH86">
        <v>0.72</v>
      </c>
      <c r="AI86">
        <v>14.44</v>
      </c>
      <c r="AJ86">
        <v>48.14</v>
      </c>
      <c r="AK86">
        <v>0</v>
      </c>
      <c r="AL86">
        <v>20.56</v>
      </c>
      <c r="AM86">
        <v>17.329999999999998</v>
      </c>
      <c r="AN86">
        <v>0.53</v>
      </c>
      <c r="AO86">
        <v>0.34</v>
      </c>
      <c r="AP86">
        <v>2.89</v>
      </c>
      <c r="AQ86">
        <v>0.42</v>
      </c>
      <c r="AR86">
        <v>0</v>
      </c>
      <c r="AS86">
        <v>49.83</v>
      </c>
      <c r="AT86">
        <v>33.630000000000003</v>
      </c>
      <c r="AU86">
        <v>99.66</v>
      </c>
      <c r="AV86">
        <v>115.55</v>
      </c>
      <c r="AW86">
        <v>11.58</v>
      </c>
      <c r="AX86">
        <v>9.6300000000000008</v>
      </c>
      <c r="AY86">
        <v>19.260000000000002</v>
      </c>
    </row>
    <row r="87" spans="7:51">
      <c r="G87" t="s">
        <v>129</v>
      </c>
      <c r="H87" s="115">
        <v>444.67</v>
      </c>
      <c r="I87" s="88">
        <v>80.540000000000006</v>
      </c>
      <c r="J87" s="88">
        <v>75.89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49.83</v>
      </c>
      <c r="AA87">
        <v>0.42</v>
      </c>
      <c r="AB87">
        <v>0.62</v>
      </c>
      <c r="AC87">
        <v>0.71</v>
      </c>
      <c r="AD87">
        <v>0.4</v>
      </c>
      <c r="AE87">
        <v>0.62</v>
      </c>
      <c r="AF87">
        <v>0</v>
      </c>
      <c r="AG87">
        <v>24.07</v>
      </c>
      <c r="AH87">
        <v>0.72</v>
      </c>
      <c r="AI87">
        <v>14.44</v>
      </c>
      <c r="AJ87">
        <v>48.14</v>
      </c>
      <c r="AK87">
        <v>0</v>
      </c>
      <c r="AL87">
        <v>20.56</v>
      </c>
      <c r="AM87">
        <v>17.329999999999998</v>
      </c>
      <c r="AN87">
        <v>0.53</v>
      </c>
      <c r="AO87">
        <v>0.34</v>
      </c>
      <c r="AP87">
        <v>2.89</v>
      </c>
      <c r="AQ87">
        <v>0.42</v>
      </c>
      <c r="AR87">
        <v>79.92</v>
      </c>
      <c r="AS87">
        <v>49.83</v>
      </c>
      <c r="AT87">
        <v>33.630000000000003</v>
      </c>
      <c r="AU87">
        <v>99.66</v>
      </c>
      <c r="AV87">
        <v>115.55</v>
      </c>
      <c r="AW87">
        <v>11.58</v>
      </c>
      <c r="AX87">
        <v>9.6300000000000008</v>
      </c>
      <c r="AY87">
        <v>19.260000000000002</v>
      </c>
    </row>
    <row r="88" spans="7:51">
      <c r="G88" t="s">
        <v>130</v>
      </c>
      <c r="H88" s="115">
        <v>444.67</v>
      </c>
      <c r="I88" s="88">
        <v>80.540000000000006</v>
      </c>
      <c r="J88" s="88">
        <v>75.89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49.83</v>
      </c>
      <c r="AA88">
        <v>0.42</v>
      </c>
      <c r="AB88">
        <v>0.62</v>
      </c>
      <c r="AC88">
        <v>0.71</v>
      </c>
      <c r="AD88">
        <v>0.4</v>
      </c>
      <c r="AE88">
        <v>0.62</v>
      </c>
      <c r="AF88">
        <v>0</v>
      </c>
      <c r="AG88">
        <v>24.07</v>
      </c>
      <c r="AH88">
        <v>0.72</v>
      </c>
      <c r="AI88">
        <v>14.44</v>
      </c>
      <c r="AJ88">
        <v>48.14</v>
      </c>
      <c r="AK88">
        <v>0</v>
      </c>
      <c r="AL88">
        <v>20.56</v>
      </c>
      <c r="AM88">
        <v>17.329999999999998</v>
      </c>
      <c r="AN88">
        <v>0.53</v>
      </c>
      <c r="AO88">
        <v>0.34</v>
      </c>
      <c r="AP88">
        <v>2.89</v>
      </c>
      <c r="AQ88">
        <v>0.42</v>
      </c>
      <c r="AR88">
        <v>79.92</v>
      </c>
      <c r="AS88">
        <v>49.83</v>
      </c>
      <c r="AT88">
        <v>33.630000000000003</v>
      </c>
      <c r="AU88">
        <v>99.66</v>
      </c>
      <c r="AV88">
        <v>115.55</v>
      </c>
      <c r="AW88">
        <v>11.58</v>
      </c>
      <c r="AX88">
        <v>9.6300000000000008</v>
      </c>
      <c r="AY88">
        <v>19.260000000000002</v>
      </c>
    </row>
    <row r="89" spans="7:51">
      <c r="G89" t="s">
        <v>131</v>
      </c>
      <c r="H89" s="115">
        <v>454.3</v>
      </c>
      <c r="I89" s="88">
        <v>80.540000000000006</v>
      </c>
      <c r="J89" s="88">
        <v>75.89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49.83</v>
      </c>
      <c r="AA89">
        <v>0.42</v>
      </c>
      <c r="AB89">
        <v>0.62</v>
      </c>
      <c r="AC89">
        <v>0.71</v>
      </c>
      <c r="AD89">
        <v>0.4</v>
      </c>
      <c r="AE89">
        <v>0.62</v>
      </c>
      <c r="AF89">
        <v>0</v>
      </c>
      <c r="AG89">
        <v>24.07</v>
      </c>
      <c r="AH89">
        <v>0.72</v>
      </c>
      <c r="AI89">
        <v>14.44</v>
      </c>
      <c r="AJ89">
        <v>48.14</v>
      </c>
      <c r="AK89">
        <v>9.6300000000000008</v>
      </c>
      <c r="AL89">
        <v>20.56</v>
      </c>
      <c r="AM89">
        <v>17.329999999999998</v>
      </c>
      <c r="AN89">
        <v>0.53</v>
      </c>
      <c r="AO89">
        <v>0.34</v>
      </c>
      <c r="AP89">
        <v>2.89</v>
      </c>
      <c r="AQ89">
        <v>0.42</v>
      </c>
      <c r="AR89">
        <v>79.92</v>
      </c>
      <c r="AS89">
        <v>49.83</v>
      </c>
      <c r="AT89">
        <v>33.630000000000003</v>
      </c>
      <c r="AU89">
        <v>99.66</v>
      </c>
      <c r="AV89">
        <v>115.55</v>
      </c>
      <c r="AW89">
        <v>11.58</v>
      </c>
      <c r="AX89">
        <v>9.6300000000000008</v>
      </c>
      <c r="AY89">
        <v>19.260000000000002</v>
      </c>
    </row>
    <row r="90" spans="7:51">
      <c r="G90" t="s">
        <v>132</v>
      </c>
      <c r="H90" s="115">
        <v>469.71</v>
      </c>
      <c r="I90" s="88">
        <v>80.540000000000006</v>
      </c>
      <c r="J90" s="88">
        <v>75.89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49.83</v>
      </c>
      <c r="AA90">
        <v>0.42</v>
      </c>
      <c r="AB90">
        <v>0.62</v>
      </c>
      <c r="AC90">
        <v>0.71</v>
      </c>
      <c r="AD90">
        <v>0.4</v>
      </c>
      <c r="AE90">
        <v>0.62</v>
      </c>
      <c r="AF90">
        <v>0</v>
      </c>
      <c r="AG90">
        <v>24.07</v>
      </c>
      <c r="AH90">
        <v>0.72</v>
      </c>
      <c r="AI90">
        <v>14.44</v>
      </c>
      <c r="AJ90">
        <v>48.14</v>
      </c>
      <c r="AK90">
        <v>25.04</v>
      </c>
      <c r="AL90">
        <v>20.56</v>
      </c>
      <c r="AM90">
        <v>17.329999999999998</v>
      </c>
      <c r="AN90">
        <v>0.53</v>
      </c>
      <c r="AO90">
        <v>0.34</v>
      </c>
      <c r="AP90">
        <v>2.89</v>
      </c>
      <c r="AQ90">
        <v>0.42</v>
      </c>
      <c r="AR90">
        <v>79.92</v>
      </c>
      <c r="AS90">
        <v>49.83</v>
      </c>
      <c r="AT90">
        <v>33.630000000000003</v>
      </c>
      <c r="AU90">
        <v>99.66</v>
      </c>
      <c r="AV90">
        <v>115.55</v>
      </c>
      <c r="AW90">
        <v>11.58</v>
      </c>
      <c r="AX90">
        <v>9.6300000000000008</v>
      </c>
      <c r="AY90">
        <v>19.260000000000002</v>
      </c>
    </row>
    <row r="91" spans="7:51">
      <c r="G91" t="s">
        <v>133</v>
      </c>
      <c r="H91" s="115">
        <v>482.10999999999996</v>
      </c>
      <c r="I91" s="88">
        <v>80.540000000000006</v>
      </c>
      <c r="J91" s="88">
        <v>75.89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49.83</v>
      </c>
      <c r="AA91">
        <v>0.42</v>
      </c>
      <c r="AB91">
        <v>0.62</v>
      </c>
      <c r="AC91">
        <v>0.71</v>
      </c>
      <c r="AD91">
        <v>0.4</v>
      </c>
      <c r="AE91">
        <v>0.62</v>
      </c>
      <c r="AF91">
        <v>0</v>
      </c>
      <c r="AG91">
        <v>24.07</v>
      </c>
      <c r="AH91">
        <v>0.72</v>
      </c>
      <c r="AI91">
        <v>14.44</v>
      </c>
      <c r="AJ91">
        <v>48.14</v>
      </c>
      <c r="AK91">
        <v>39.479999999999997</v>
      </c>
      <c r="AL91">
        <v>20.56</v>
      </c>
      <c r="AM91">
        <v>17.329999999999998</v>
      </c>
      <c r="AN91">
        <v>0.53</v>
      </c>
      <c r="AO91">
        <v>0.34</v>
      </c>
      <c r="AP91">
        <v>2.89</v>
      </c>
      <c r="AQ91">
        <v>0.42</v>
      </c>
      <c r="AR91">
        <v>79.92</v>
      </c>
      <c r="AS91">
        <v>49.83</v>
      </c>
      <c r="AT91">
        <v>31.59</v>
      </c>
      <c r="AU91">
        <v>99.66</v>
      </c>
      <c r="AV91">
        <v>115.55</v>
      </c>
      <c r="AW91">
        <v>11.58</v>
      </c>
      <c r="AX91">
        <v>9.6300000000000008</v>
      </c>
      <c r="AY91">
        <v>19.260000000000002</v>
      </c>
    </row>
    <row r="92" spans="7:51">
      <c r="G92" t="s">
        <v>134</v>
      </c>
      <c r="H92" s="115">
        <v>479.21999999999997</v>
      </c>
      <c r="I92" s="88">
        <v>80.540000000000006</v>
      </c>
      <c r="J92" s="88">
        <v>75.89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49.83</v>
      </c>
      <c r="AA92">
        <v>0.42</v>
      </c>
      <c r="AB92">
        <v>0.62</v>
      </c>
      <c r="AC92">
        <v>0.71</v>
      </c>
      <c r="AD92">
        <v>0.4</v>
      </c>
      <c r="AE92">
        <v>0.62</v>
      </c>
      <c r="AF92">
        <v>0</v>
      </c>
      <c r="AG92">
        <v>24.07</v>
      </c>
      <c r="AH92">
        <v>0.72</v>
      </c>
      <c r="AI92">
        <v>14.44</v>
      </c>
      <c r="AJ92">
        <v>48.14</v>
      </c>
      <c r="AK92">
        <v>36.590000000000003</v>
      </c>
      <c r="AL92">
        <v>20.56</v>
      </c>
      <c r="AM92">
        <v>17.329999999999998</v>
      </c>
      <c r="AN92">
        <v>0.53</v>
      </c>
      <c r="AO92">
        <v>0.34</v>
      </c>
      <c r="AP92">
        <v>2.89</v>
      </c>
      <c r="AQ92">
        <v>0.42</v>
      </c>
      <c r="AR92">
        <v>79.92</v>
      </c>
      <c r="AS92">
        <v>49.83</v>
      </c>
      <c r="AT92">
        <v>31.59</v>
      </c>
      <c r="AU92">
        <v>99.66</v>
      </c>
      <c r="AV92">
        <v>115.55</v>
      </c>
      <c r="AW92">
        <v>11.58</v>
      </c>
      <c r="AX92">
        <v>9.6300000000000008</v>
      </c>
      <c r="AY92">
        <v>19.260000000000002</v>
      </c>
    </row>
    <row r="93" spans="7:51">
      <c r="G93" t="s">
        <v>135</v>
      </c>
      <c r="H93" s="115">
        <v>510.02999999999992</v>
      </c>
      <c r="I93" s="88">
        <v>80.540000000000006</v>
      </c>
      <c r="J93" s="88">
        <v>75.89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49.83</v>
      </c>
      <c r="AA93">
        <v>0.42</v>
      </c>
      <c r="AB93">
        <v>0.62</v>
      </c>
      <c r="AC93">
        <v>0.71</v>
      </c>
      <c r="AD93">
        <v>0.4</v>
      </c>
      <c r="AE93">
        <v>0.62</v>
      </c>
      <c r="AF93">
        <v>0</v>
      </c>
      <c r="AG93">
        <v>24.07</v>
      </c>
      <c r="AH93">
        <v>0.72</v>
      </c>
      <c r="AI93">
        <v>14.44</v>
      </c>
      <c r="AJ93">
        <v>48.14</v>
      </c>
      <c r="AK93">
        <v>67.400000000000006</v>
      </c>
      <c r="AL93">
        <v>20.56</v>
      </c>
      <c r="AM93">
        <v>17.329999999999998</v>
      </c>
      <c r="AN93">
        <v>0.53</v>
      </c>
      <c r="AO93">
        <v>0.34</v>
      </c>
      <c r="AP93">
        <v>2.89</v>
      </c>
      <c r="AQ93">
        <v>0.42</v>
      </c>
      <c r="AR93">
        <v>79.92</v>
      </c>
      <c r="AS93">
        <v>49.83</v>
      </c>
      <c r="AT93">
        <v>31.59</v>
      </c>
      <c r="AU93">
        <v>99.66</v>
      </c>
      <c r="AV93">
        <v>115.55</v>
      </c>
      <c r="AW93">
        <v>11.58</v>
      </c>
      <c r="AX93">
        <v>9.6300000000000008</v>
      </c>
      <c r="AY93">
        <v>19.260000000000002</v>
      </c>
    </row>
    <row r="94" spans="7:51">
      <c r="G94" t="s">
        <v>136</v>
      </c>
      <c r="H94" s="115">
        <v>503.28999999999991</v>
      </c>
      <c r="I94" s="88">
        <v>80.540000000000006</v>
      </c>
      <c r="J94" s="88">
        <v>75.89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49.83</v>
      </c>
      <c r="AA94">
        <v>0.42</v>
      </c>
      <c r="AB94">
        <v>0.62</v>
      </c>
      <c r="AC94">
        <v>0.71</v>
      </c>
      <c r="AD94">
        <v>0.4</v>
      </c>
      <c r="AE94">
        <v>0.62</v>
      </c>
      <c r="AF94">
        <v>0</v>
      </c>
      <c r="AG94">
        <v>24.07</v>
      </c>
      <c r="AH94">
        <v>0.72</v>
      </c>
      <c r="AI94">
        <v>14.44</v>
      </c>
      <c r="AJ94">
        <v>48.14</v>
      </c>
      <c r="AK94">
        <v>60.66</v>
      </c>
      <c r="AL94">
        <v>20.56</v>
      </c>
      <c r="AM94">
        <v>17.329999999999998</v>
      </c>
      <c r="AN94">
        <v>0.53</v>
      </c>
      <c r="AO94">
        <v>0.34</v>
      </c>
      <c r="AP94">
        <v>2.89</v>
      </c>
      <c r="AQ94">
        <v>0.42</v>
      </c>
      <c r="AR94">
        <v>79.92</v>
      </c>
      <c r="AS94">
        <v>49.83</v>
      </c>
      <c r="AT94">
        <v>31.59</v>
      </c>
      <c r="AU94">
        <v>99.66</v>
      </c>
      <c r="AV94">
        <v>115.55</v>
      </c>
      <c r="AW94">
        <v>11.58</v>
      </c>
      <c r="AX94">
        <v>9.6300000000000008</v>
      </c>
      <c r="AY94">
        <v>19.260000000000002</v>
      </c>
    </row>
    <row r="95" spans="7:51">
      <c r="G95" t="s">
        <v>137</v>
      </c>
      <c r="H95" s="115">
        <v>542.76999999999987</v>
      </c>
      <c r="I95" s="88">
        <v>80.540000000000006</v>
      </c>
      <c r="J95" s="88">
        <v>75.89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49.83</v>
      </c>
      <c r="AA95">
        <v>0.42</v>
      </c>
      <c r="AB95">
        <v>0.62</v>
      </c>
      <c r="AC95">
        <v>0.71</v>
      </c>
      <c r="AD95">
        <v>0.4</v>
      </c>
      <c r="AE95">
        <v>0.62</v>
      </c>
      <c r="AF95">
        <v>0</v>
      </c>
      <c r="AG95">
        <v>24.07</v>
      </c>
      <c r="AH95">
        <v>0.72</v>
      </c>
      <c r="AI95">
        <v>14.44</v>
      </c>
      <c r="AJ95">
        <v>48.14</v>
      </c>
      <c r="AK95">
        <v>100.14</v>
      </c>
      <c r="AL95">
        <v>20.56</v>
      </c>
      <c r="AM95">
        <v>17.329999999999998</v>
      </c>
      <c r="AN95">
        <v>0.53</v>
      </c>
      <c r="AO95">
        <v>0.34</v>
      </c>
      <c r="AP95">
        <v>2.89</v>
      </c>
      <c r="AQ95">
        <v>0.42</v>
      </c>
      <c r="AR95">
        <v>79.92</v>
      </c>
      <c r="AS95">
        <v>49.83</v>
      </c>
      <c r="AT95">
        <v>31.59</v>
      </c>
      <c r="AU95">
        <v>99.66</v>
      </c>
      <c r="AV95">
        <v>115.55</v>
      </c>
      <c r="AW95">
        <v>11.58</v>
      </c>
      <c r="AX95">
        <v>9.6300000000000008</v>
      </c>
      <c r="AY95">
        <v>19.260000000000002</v>
      </c>
    </row>
    <row r="96" spans="7:51">
      <c r="G96" t="s">
        <v>138</v>
      </c>
      <c r="H96" s="115">
        <v>562.9899999999999</v>
      </c>
      <c r="I96" s="88">
        <v>80.540000000000006</v>
      </c>
      <c r="J96" s="88">
        <v>75.89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49.83</v>
      </c>
      <c r="AA96">
        <v>0.42</v>
      </c>
      <c r="AB96">
        <v>0.62</v>
      </c>
      <c r="AC96">
        <v>0.71</v>
      </c>
      <c r="AD96">
        <v>0.4</v>
      </c>
      <c r="AE96">
        <v>0.62</v>
      </c>
      <c r="AF96">
        <v>0</v>
      </c>
      <c r="AG96">
        <v>24.07</v>
      </c>
      <c r="AH96">
        <v>0.72</v>
      </c>
      <c r="AI96">
        <v>14.44</v>
      </c>
      <c r="AJ96">
        <v>48.14</v>
      </c>
      <c r="AK96">
        <v>120.36</v>
      </c>
      <c r="AL96">
        <v>20.56</v>
      </c>
      <c r="AM96">
        <v>17.329999999999998</v>
      </c>
      <c r="AN96">
        <v>0.53</v>
      </c>
      <c r="AO96">
        <v>0.34</v>
      </c>
      <c r="AP96">
        <v>2.89</v>
      </c>
      <c r="AQ96">
        <v>0.42</v>
      </c>
      <c r="AR96">
        <v>79.92</v>
      </c>
      <c r="AS96">
        <v>49.83</v>
      </c>
      <c r="AT96">
        <v>31.59</v>
      </c>
      <c r="AU96">
        <v>99.66</v>
      </c>
      <c r="AV96">
        <v>115.55</v>
      </c>
      <c r="AW96">
        <v>11.58</v>
      </c>
      <c r="AX96">
        <v>9.6300000000000008</v>
      </c>
      <c r="AY96">
        <v>19.260000000000002</v>
      </c>
    </row>
    <row r="97" spans="1:133">
      <c r="G97" t="s">
        <v>139</v>
      </c>
      <c r="H97" s="115">
        <v>550.46999999999991</v>
      </c>
      <c r="I97" s="88">
        <v>80.540000000000006</v>
      </c>
      <c r="J97" s="88">
        <v>75.89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49.83</v>
      </c>
      <c r="AA97">
        <v>0.42</v>
      </c>
      <c r="AB97">
        <v>0.62</v>
      </c>
      <c r="AC97">
        <v>0.71</v>
      </c>
      <c r="AD97">
        <v>0.4</v>
      </c>
      <c r="AE97">
        <v>0.62</v>
      </c>
      <c r="AF97">
        <v>0</v>
      </c>
      <c r="AG97">
        <v>24.07</v>
      </c>
      <c r="AH97">
        <v>0.72</v>
      </c>
      <c r="AI97">
        <v>14.44</v>
      </c>
      <c r="AJ97">
        <v>48.14</v>
      </c>
      <c r="AK97">
        <v>107.84</v>
      </c>
      <c r="AL97">
        <v>20.56</v>
      </c>
      <c r="AM97">
        <v>17.329999999999998</v>
      </c>
      <c r="AN97">
        <v>0.53</v>
      </c>
      <c r="AO97">
        <v>0.34</v>
      </c>
      <c r="AP97">
        <v>2.89</v>
      </c>
      <c r="AQ97">
        <v>0.42</v>
      </c>
      <c r="AR97">
        <v>79.92</v>
      </c>
      <c r="AS97">
        <v>49.83</v>
      </c>
      <c r="AT97">
        <v>31.59</v>
      </c>
      <c r="AU97">
        <v>99.66</v>
      </c>
      <c r="AV97">
        <v>115.55</v>
      </c>
      <c r="AW97">
        <v>11.58</v>
      </c>
      <c r="AX97">
        <v>9.6300000000000008</v>
      </c>
      <c r="AY97">
        <v>19.260000000000002</v>
      </c>
    </row>
    <row r="98" spans="1:133">
      <c r="G98" t="s">
        <v>140</v>
      </c>
      <c r="H98" s="115">
        <v>510.99999999999994</v>
      </c>
      <c r="I98" s="88">
        <v>80.540000000000006</v>
      </c>
      <c r="J98" s="88">
        <v>75.89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49.83</v>
      </c>
      <c r="AA98">
        <v>0.42</v>
      </c>
      <c r="AB98">
        <v>0.62</v>
      </c>
      <c r="AC98">
        <v>0.71</v>
      </c>
      <c r="AD98">
        <v>0.4</v>
      </c>
      <c r="AE98">
        <v>0.62</v>
      </c>
      <c r="AF98">
        <v>0</v>
      </c>
      <c r="AG98">
        <v>24.07</v>
      </c>
      <c r="AH98">
        <v>0.72</v>
      </c>
      <c r="AI98">
        <v>14.44</v>
      </c>
      <c r="AJ98">
        <v>48.14</v>
      </c>
      <c r="AK98">
        <v>68.37</v>
      </c>
      <c r="AL98">
        <v>20.56</v>
      </c>
      <c r="AM98">
        <v>17.329999999999998</v>
      </c>
      <c r="AN98">
        <v>0.53</v>
      </c>
      <c r="AO98">
        <v>0.34</v>
      </c>
      <c r="AP98">
        <v>2.89</v>
      </c>
      <c r="AQ98">
        <v>0.42</v>
      </c>
      <c r="AR98">
        <v>79.92</v>
      </c>
      <c r="AS98">
        <v>49.83</v>
      </c>
      <c r="AT98">
        <v>31.59</v>
      </c>
      <c r="AU98">
        <v>99.66</v>
      </c>
      <c r="AV98">
        <v>115.55</v>
      </c>
      <c r="AW98">
        <v>11.58</v>
      </c>
      <c r="AX98">
        <v>9.6300000000000008</v>
      </c>
      <c r="AY98">
        <v>19.260000000000002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12.224137499999994</v>
      </c>
      <c r="I99" s="111">
        <f t="shared" ref="I99:BU99" si="1">SUM(I3:I98)/4000</f>
        <v>1.0375899999999998</v>
      </c>
      <c r="J99" s="111">
        <f t="shared" si="1"/>
        <v>1.8304550000000006</v>
      </c>
      <c r="K99" s="111">
        <f t="shared" si="1"/>
        <v>0.19256000000000012</v>
      </c>
      <c r="L99" s="111">
        <f t="shared" si="1"/>
        <v>4.9884999999999992E-2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4.9884999999999992E-2</v>
      </c>
      <c r="X99">
        <f t="shared" si="1"/>
        <v>1.4570500000000004</v>
      </c>
      <c r="Y99">
        <f t="shared" si="1"/>
        <v>0.62444999999999995</v>
      </c>
      <c r="Z99">
        <f t="shared" si="1"/>
        <v>1.1959199999999988</v>
      </c>
      <c r="AA99">
        <f t="shared" si="1"/>
        <v>8.8200000000000171E-3</v>
      </c>
      <c r="AB99">
        <f t="shared" si="1"/>
        <v>1.3539999999999986E-2</v>
      </c>
      <c r="AC99">
        <f t="shared" si="1"/>
        <v>1.4820000000000021E-2</v>
      </c>
      <c r="AD99">
        <f t="shared" si="1"/>
        <v>7.7400000000000012E-3</v>
      </c>
      <c r="AE99">
        <f t="shared" si="1"/>
        <v>1.3539999999999986E-2</v>
      </c>
      <c r="AF99">
        <f t="shared" si="1"/>
        <v>0.19256000000000012</v>
      </c>
      <c r="AG99">
        <f t="shared" si="1"/>
        <v>0.57767999999999997</v>
      </c>
      <c r="AH99">
        <f t="shared" si="1"/>
        <v>1.5189999999999986E-2</v>
      </c>
      <c r="AI99">
        <f t="shared" si="1"/>
        <v>0.34656000000000081</v>
      </c>
      <c r="AJ99">
        <f t="shared" si="1"/>
        <v>1.1553599999999999</v>
      </c>
      <c r="AK99">
        <f t="shared" si="1"/>
        <v>0.17837749999999999</v>
      </c>
      <c r="AL99">
        <f t="shared" si="1"/>
        <v>0.49343999999999905</v>
      </c>
      <c r="AM99">
        <f t="shared" si="1"/>
        <v>0.41591999999999957</v>
      </c>
      <c r="AN99">
        <f t="shared" si="1"/>
        <v>1.1080000000000013E-2</v>
      </c>
      <c r="AO99">
        <f t="shared" si="1"/>
        <v>7.5899999999999935E-3</v>
      </c>
      <c r="AP99">
        <f t="shared" si="1"/>
        <v>6.9359999999999825E-2</v>
      </c>
      <c r="AQ99">
        <f t="shared" si="1"/>
        <v>8.8200000000000171E-3</v>
      </c>
      <c r="AR99">
        <f t="shared" si="1"/>
        <v>0.39960000000000007</v>
      </c>
      <c r="AS99">
        <f t="shared" si="1"/>
        <v>1.1959199999999988</v>
      </c>
      <c r="AT99">
        <f t="shared" si="1"/>
        <v>0.73473000000000022</v>
      </c>
      <c r="AU99">
        <f t="shared" si="1"/>
        <v>2.3918399999999975</v>
      </c>
      <c r="AV99">
        <f t="shared" si="1"/>
        <v>2.7731999999999974</v>
      </c>
      <c r="AW99">
        <f t="shared" si="1"/>
        <v>0.28827500000000006</v>
      </c>
      <c r="AX99">
        <f t="shared" si="1"/>
        <v>0.23111999999999991</v>
      </c>
      <c r="AY99">
        <f t="shared" si="1"/>
        <v>0.46223999999999982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7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8554687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11.94</v>
      </c>
      <c r="M3" s="114">
        <v>1.73</v>
      </c>
      <c r="N3" s="113">
        <v>-52</v>
      </c>
      <c r="O3" s="95">
        <v>-65</v>
      </c>
      <c r="P3" s="95">
        <v>0</v>
      </c>
      <c r="Q3" s="95">
        <v>0</v>
      </c>
      <c r="R3" s="95">
        <v>0</v>
      </c>
      <c r="S3" s="114">
        <v>0</v>
      </c>
      <c r="U3" s="115">
        <v>13.67</v>
      </c>
      <c r="V3" s="116">
        <v>-117</v>
      </c>
      <c r="W3">
        <v>-52</v>
      </c>
      <c r="X3">
        <v>-65</v>
      </c>
      <c r="Y3">
        <v>11.94</v>
      </c>
      <c r="Z3">
        <v>0</v>
      </c>
      <c r="AA3">
        <v>1.73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11.55</v>
      </c>
      <c r="M4" s="116">
        <v>1.1599999999999999</v>
      </c>
      <c r="N4" s="115">
        <v>-107</v>
      </c>
      <c r="O4" s="88">
        <v>-80</v>
      </c>
      <c r="P4" s="88">
        <v>0</v>
      </c>
      <c r="Q4" s="88">
        <v>0</v>
      </c>
      <c r="R4" s="88">
        <v>0</v>
      </c>
      <c r="S4" s="116">
        <v>0</v>
      </c>
      <c r="U4" s="115">
        <v>12.71</v>
      </c>
      <c r="V4" s="116">
        <v>-187</v>
      </c>
      <c r="W4">
        <v>-107</v>
      </c>
      <c r="X4">
        <v>-80</v>
      </c>
      <c r="Y4">
        <v>11.55</v>
      </c>
      <c r="Z4">
        <v>0</v>
      </c>
      <c r="AA4">
        <v>1.1599999999999999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11.36</v>
      </c>
      <c r="M5" s="116">
        <v>1.35</v>
      </c>
      <c r="N5" s="115">
        <v>-136</v>
      </c>
      <c r="O5" s="88">
        <v>-75</v>
      </c>
      <c r="P5" s="88">
        <v>0</v>
      </c>
      <c r="Q5" s="88">
        <v>0</v>
      </c>
      <c r="R5" s="88">
        <v>0</v>
      </c>
      <c r="S5" s="116">
        <v>0</v>
      </c>
      <c r="U5" s="115">
        <v>12.71</v>
      </c>
      <c r="V5" s="116">
        <v>-211</v>
      </c>
      <c r="W5">
        <v>-136</v>
      </c>
      <c r="X5">
        <v>-75</v>
      </c>
      <c r="Y5">
        <v>11.36</v>
      </c>
      <c r="Z5">
        <v>0</v>
      </c>
      <c r="AA5">
        <v>1.35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11.17</v>
      </c>
      <c r="M6" s="116">
        <v>0.96</v>
      </c>
      <c r="N6" s="115">
        <v>-170</v>
      </c>
      <c r="O6" s="88">
        <v>-95</v>
      </c>
      <c r="P6" s="88">
        <v>0</v>
      </c>
      <c r="Q6" s="88">
        <v>0</v>
      </c>
      <c r="R6" s="88">
        <v>0</v>
      </c>
      <c r="S6" s="116">
        <v>0</v>
      </c>
      <c r="U6" s="115">
        <v>12.13</v>
      </c>
      <c r="V6" s="116">
        <v>-265</v>
      </c>
      <c r="W6">
        <v>-170</v>
      </c>
      <c r="X6">
        <v>-95</v>
      </c>
      <c r="Y6">
        <v>11.17</v>
      </c>
      <c r="Z6">
        <v>0</v>
      </c>
      <c r="AA6">
        <v>0.96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10.78</v>
      </c>
      <c r="M7" s="116">
        <v>1.83</v>
      </c>
      <c r="N7" s="115">
        <v>-127</v>
      </c>
      <c r="O7" s="88">
        <v>-90</v>
      </c>
      <c r="P7" s="88">
        <v>0</v>
      </c>
      <c r="Q7" s="88">
        <v>0</v>
      </c>
      <c r="R7" s="88">
        <v>0</v>
      </c>
      <c r="S7" s="116">
        <v>0</v>
      </c>
      <c r="U7" s="115">
        <v>12.61</v>
      </c>
      <c r="V7" s="116">
        <v>-217</v>
      </c>
      <c r="W7">
        <v>-127</v>
      </c>
      <c r="X7">
        <v>-90</v>
      </c>
      <c r="Y7">
        <v>10.78</v>
      </c>
      <c r="Z7">
        <v>0</v>
      </c>
      <c r="AA7">
        <v>1.83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10.79</v>
      </c>
      <c r="M8" s="116">
        <v>0.67</v>
      </c>
      <c r="N8" s="115">
        <v>-109</v>
      </c>
      <c r="O8" s="88">
        <v>-95</v>
      </c>
      <c r="P8" s="88">
        <v>0</v>
      </c>
      <c r="Q8" s="88">
        <v>0</v>
      </c>
      <c r="R8" s="88">
        <v>0</v>
      </c>
      <c r="S8" s="116">
        <v>0</v>
      </c>
      <c r="U8" s="115">
        <v>11.46</v>
      </c>
      <c r="V8" s="116">
        <v>-204</v>
      </c>
      <c r="W8">
        <v>-109</v>
      </c>
      <c r="X8">
        <v>-95</v>
      </c>
      <c r="Y8">
        <v>10.79</v>
      </c>
      <c r="Z8">
        <v>0</v>
      </c>
      <c r="AA8">
        <v>0.67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10.78</v>
      </c>
      <c r="M9" s="116">
        <v>1.1599999999999999</v>
      </c>
      <c r="N9" s="115">
        <v>-43</v>
      </c>
      <c r="O9" s="88">
        <v>-105</v>
      </c>
      <c r="P9" s="88">
        <v>0</v>
      </c>
      <c r="Q9" s="88">
        <v>0</v>
      </c>
      <c r="R9" s="88">
        <v>0</v>
      </c>
      <c r="S9" s="116">
        <v>0</v>
      </c>
      <c r="U9" s="115">
        <v>11.94</v>
      </c>
      <c r="V9" s="116">
        <v>-148</v>
      </c>
      <c r="W9">
        <v>-43</v>
      </c>
      <c r="X9">
        <v>-105</v>
      </c>
      <c r="Y9">
        <v>10.78</v>
      </c>
      <c r="Z9">
        <v>0</v>
      </c>
      <c r="AA9">
        <v>1.1599999999999999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</v>
      </c>
      <c r="M10" s="116">
        <v>1.44</v>
      </c>
      <c r="N10" s="115">
        <v>-30</v>
      </c>
      <c r="O10" s="88">
        <v>-115</v>
      </c>
      <c r="P10" s="88">
        <v>0</v>
      </c>
      <c r="Q10" s="88">
        <v>0</v>
      </c>
      <c r="R10" s="88">
        <v>0</v>
      </c>
      <c r="S10" s="116">
        <v>0</v>
      </c>
      <c r="U10" s="115">
        <v>12.04</v>
      </c>
      <c r="V10" s="116">
        <v>-145</v>
      </c>
      <c r="W10">
        <v>-30</v>
      </c>
      <c r="X10">
        <v>-115</v>
      </c>
      <c r="Y10">
        <v>10.6</v>
      </c>
      <c r="Z10">
        <v>0</v>
      </c>
      <c r="AA10">
        <v>1.44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10.5</v>
      </c>
      <c r="M11" s="116">
        <v>0.77</v>
      </c>
      <c r="N11" s="115">
        <v>-96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11.27</v>
      </c>
      <c r="V11" s="116">
        <v>-96</v>
      </c>
      <c r="W11">
        <v>-96</v>
      </c>
      <c r="X11">
        <v>0</v>
      </c>
      <c r="Y11">
        <v>10.5</v>
      </c>
      <c r="Z11">
        <v>0</v>
      </c>
      <c r="AA11">
        <v>0.77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10.4</v>
      </c>
      <c r="M12" s="116">
        <v>1.35</v>
      </c>
      <c r="N12" s="115">
        <v>-93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11.75</v>
      </c>
      <c r="V12" s="116">
        <v>-93</v>
      </c>
      <c r="W12">
        <v>-93</v>
      </c>
      <c r="X12">
        <v>0</v>
      </c>
      <c r="Y12">
        <v>10.4</v>
      </c>
      <c r="Z12">
        <v>0</v>
      </c>
      <c r="AA12">
        <v>1.35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10.210000000000001</v>
      </c>
      <c r="M13" s="116">
        <v>1.54</v>
      </c>
      <c r="N13" s="115">
        <v>-65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11.75</v>
      </c>
      <c r="V13" s="116">
        <v>-65</v>
      </c>
      <c r="W13">
        <v>-65</v>
      </c>
      <c r="X13">
        <v>0</v>
      </c>
      <c r="Y13">
        <v>10.210000000000001</v>
      </c>
      <c r="Z13">
        <v>0</v>
      </c>
      <c r="AA13">
        <v>1.54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10.01</v>
      </c>
      <c r="M14" s="116">
        <v>1.54</v>
      </c>
      <c r="N14" s="115">
        <v>-60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11.55</v>
      </c>
      <c r="V14" s="116">
        <v>-60</v>
      </c>
      <c r="W14">
        <v>-60</v>
      </c>
      <c r="X14">
        <v>0</v>
      </c>
      <c r="Y14">
        <v>10.01</v>
      </c>
      <c r="Z14">
        <v>0</v>
      </c>
      <c r="AA14">
        <v>1.54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10.01</v>
      </c>
      <c r="M15" s="116">
        <v>0.77</v>
      </c>
      <c r="N15" s="115">
        <v>-99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10.78</v>
      </c>
      <c r="V15" s="116">
        <v>-99</v>
      </c>
      <c r="W15">
        <v>-99</v>
      </c>
      <c r="X15">
        <v>0</v>
      </c>
      <c r="Y15">
        <v>10.01</v>
      </c>
      <c r="Z15">
        <v>0</v>
      </c>
      <c r="AA15">
        <v>0.77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10.02</v>
      </c>
      <c r="M16" s="116">
        <v>1.73</v>
      </c>
      <c r="N16" s="115">
        <v>-115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11.75</v>
      </c>
      <c r="V16" s="116">
        <v>-115</v>
      </c>
      <c r="W16">
        <v>-115</v>
      </c>
      <c r="X16">
        <v>0</v>
      </c>
      <c r="Y16">
        <v>10.02</v>
      </c>
      <c r="Z16">
        <v>0</v>
      </c>
      <c r="AA16">
        <v>1.73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10.11</v>
      </c>
      <c r="M17" s="116">
        <v>1.35</v>
      </c>
      <c r="N17" s="115">
        <v>-105</v>
      </c>
      <c r="O17" s="88">
        <v>0</v>
      </c>
      <c r="P17" s="88">
        <v>-5</v>
      </c>
      <c r="Q17" s="88">
        <v>0</v>
      </c>
      <c r="R17" s="88">
        <v>0</v>
      </c>
      <c r="S17" s="116">
        <v>0</v>
      </c>
      <c r="U17" s="115">
        <v>11.46</v>
      </c>
      <c r="V17" s="116">
        <v>-110</v>
      </c>
      <c r="W17">
        <v>-105</v>
      </c>
      <c r="X17">
        <v>0</v>
      </c>
      <c r="Y17">
        <v>10.11</v>
      </c>
      <c r="Z17">
        <v>0</v>
      </c>
      <c r="AA17">
        <v>1.35</v>
      </c>
      <c r="AB17">
        <v>-5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10.11</v>
      </c>
      <c r="M18" s="116">
        <v>2.12</v>
      </c>
      <c r="N18" s="115">
        <v>-114</v>
      </c>
      <c r="O18" s="88">
        <v>0</v>
      </c>
      <c r="P18" s="88">
        <v>-5</v>
      </c>
      <c r="Q18" s="88">
        <v>0</v>
      </c>
      <c r="R18" s="88">
        <v>0</v>
      </c>
      <c r="S18" s="116">
        <v>0</v>
      </c>
      <c r="U18" s="115">
        <v>12.23</v>
      </c>
      <c r="V18" s="116">
        <v>-119</v>
      </c>
      <c r="W18">
        <v>-114</v>
      </c>
      <c r="X18">
        <v>0</v>
      </c>
      <c r="Y18">
        <v>10.11</v>
      </c>
      <c r="Z18">
        <v>0</v>
      </c>
      <c r="AA18">
        <v>2.12</v>
      </c>
      <c r="AB18">
        <v>-5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10.69</v>
      </c>
      <c r="M19" s="116">
        <v>2.41</v>
      </c>
      <c r="N19" s="115">
        <v>-129</v>
      </c>
      <c r="O19" s="88">
        <v>0</v>
      </c>
      <c r="P19" s="88">
        <v>0</v>
      </c>
      <c r="Q19" s="88">
        <v>-10</v>
      </c>
      <c r="R19" s="88">
        <v>0</v>
      </c>
      <c r="S19" s="116">
        <v>0</v>
      </c>
      <c r="U19" s="115">
        <v>13.1</v>
      </c>
      <c r="V19" s="116">
        <v>-139</v>
      </c>
      <c r="W19">
        <v>-129</v>
      </c>
      <c r="X19">
        <v>0</v>
      </c>
      <c r="Y19">
        <v>10.69</v>
      </c>
      <c r="Z19">
        <v>-10</v>
      </c>
      <c r="AA19">
        <v>2.41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10.59</v>
      </c>
      <c r="M20" s="116">
        <v>1.83</v>
      </c>
      <c r="N20" s="115">
        <v>-132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>
        <v>12.42</v>
      </c>
      <c r="V20" s="116">
        <v>-142</v>
      </c>
      <c r="W20">
        <v>-132</v>
      </c>
      <c r="X20">
        <v>0</v>
      </c>
      <c r="Y20">
        <v>10.59</v>
      </c>
      <c r="Z20">
        <v>-10</v>
      </c>
      <c r="AA20">
        <v>1.83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10.6</v>
      </c>
      <c r="M21" s="116">
        <v>2.98</v>
      </c>
      <c r="N21" s="115">
        <v>-55</v>
      </c>
      <c r="O21" s="88">
        <v>-7</v>
      </c>
      <c r="P21" s="88">
        <v>0</v>
      </c>
      <c r="Q21" s="88">
        <v>-10</v>
      </c>
      <c r="R21" s="88">
        <v>0</v>
      </c>
      <c r="S21" s="116">
        <v>0</v>
      </c>
      <c r="U21" s="115">
        <v>13.58</v>
      </c>
      <c r="V21" s="116">
        <v>-72</v>
      </c>
      <c r="W21">
        <v>-55</v>
      </c>
      <c r="X21">
        <v>-7</v>
      </c>
      <c r="Y21">
        <v>10.6</v>
      </c>
      <c r="Z21">
        <v>-10</v>
      </c>
      <c r="AA21">
        <v>2.98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10.59</v>
      </c>
      <c r="M22" s="116">
        <v>2.41</v>
      </c>
      <c r="N22" s="115">
        <v>-54</v>
      </c>
      <c r="O22" s="88">
        <v>0</v>
      </c>
      <c r="P22" s="88">
        <v>0</v>
      </c>
      <c r="Q22" s="88">
        <v>-10</v>
      </c>
      <c r="R22" s="88">
        <v>0</v>
      </c>
      <c r="S22" s="116">
        <v>0</v>
      </c>
      <c r="U22" s="115">
        <v>13</v>
      </c>
      <c r="V22" s="116">
        <v>-64</v>
      </c>
      <c r="W22">
        <v>-54</v>
      </c>
      <c r="X22">
        <v>0</v>
      </c>
      <c r="Y22">
        <v>10.59</v>
      </c>
      <c r="Z22">
        <v>-10</v>
      </c>
      <c r="AA22">
        <v>2.41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11.07</v>
      </c>
      <c r="M23" s="116">
        <v>2.12</v>
      </c>
      <c r="N23" s="115">
        <v>-45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>
        <v>13.19</v>
      </c>
      <c r="V23" s="116">
        <v>-55</v>
      </c>
      <c r="W23">
        <v>-45</v>
      </c>
      <c r="X23">
        <v>0</v>
      </c>
      <c r="Y23">
        <v>11.07</v>
      </c>
      <c r="Z23">
        <v>-10</v>
      </c>
      <c r="AA23">
        <v>2.12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12.81</v>
      </c>
      <c r="M24" s="116">
        <v>2.02</v>
      </c>
      <c r="N24" s="115">
        <v>-32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14.83</v>
      </c>
      <c r="V24" s="116">
        <v>-42</v>
      </c>
      <c r="W24">
        <v>-32</v>
      </c>
      <c r="X24">
        <v>0</v>
      </c>
      <c r="Y24">
        <v>12.81</v>
      </c>
      <c r="Z24">
        <v>-10</v>
      </c>
      <c r="AA24">
        <v>2.02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13.49</v>
      </c>
      <c r="M25" s="116">
        <v>2.98</v>
      </c>
      <c r="N25" s="115">
        <v>-16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>
        <v>16.47</v>
      </c>
      <c r="V25" s="116">
        <v>-36</v>
      </c>
      <c r="W25">
        <v>-16</v>
      </c>
      <c r="X25">
        <v>0</v>
      </c>
      <c r="Y25">
        <v>13.49</v>
      </c>
      <c r="Z25">
        <v>-20</v>
      </c>
      <c r="AA25">
        <v>2.98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13.67</v>
      </c>
      <c r="M26" s="116">
        <v>3.18</v>
      </c>
      <c r="N26" s="115">
        <v>-26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16.850000000000001</v>
      </c>
      <c r="V26" s="116">
        <v>-46</v>
      </c>
      <c r="W26">
        <v>-26</v>
      </c>
      <c r="X26">
        <v>0</v>
      </c>
      <c r="Y26">
        <v>13.67</v>
      </c>
      <c r="Z26">
        <v>-20</v>
      </c>
      <c r="AA26">
        <v>3.18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14.73</v>
      </c>
      <c r="M27" s="116">
        <v>6.74</v>
      </c>
      <c r="N27" s="115">
        <v>-27</v>
      </c>
      <c r="O27" s="88">
        <v>-9</v>
      </c>
      <c r="P27" s="88">
        <v>0</v>
      </c>
      <c r="Q27" s="88">
        <v>-20</v>
      </c>
      <c r="R27" s="88">
        <v>0</v>
      </c>
      <c r="S27" s="116">
        <v>0</v>
      </c>
      <c r="U27" s="115">
        <v>21.47</v>
      </c>
      <c r="V27" s="116">
        <v>-56</v>
      </c>
      <c r="W27">
        <v>-27</v>
      </c>
      <c r="X27">
        <v>-9</v>
      </c>
      <c r="Y27">
        <v>14.73</v>
      </c>
      <c r="Z27">
        <v>-20</v>
      </c>
      <c r="AA27">
        <v>6.74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14.25</v>
      </c>
      <c r="M28" s="116">
        <v>0</v>
      </c>
      <c r="N28" s="115">
        <v>-23</v>
      </c>
      <c r="O28" s="88">
        <v>-6</v>
      </c>
      <c r="P28" s="88">
        <v>0</v>
      </c>
      <c r="Q28" s="88">
        <v>-20</v>
      </c>
      <c r="R28" s="88">
        <v>0</v>
      </c>
      <c r="S28" s="116">
        <v>0</v>
      </c>
      <c r="U28" s="115">
        <v>14.25</v>
      </c>
      <c r="V28" s="116">
        <v>-49</v>
      </c>
      <c r="W28">
        <v>-23</v>
      </c>
      <c r="X28">
        <v>-6</v>
      </c>
      <c r="Y28">
        <v>14.25</v>
      </c>
      <c r="Z28">
        <v>-20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13.67</v>
      </c>
      <c r="M29" s="116">
        <v>0</v>
      </c>
      <c r="N29" s="115">
        <v>-69</v>
      </c>
      <c r="O29" s="88">
        <v>-60</v>
      </c>
      <c r="P29" s="88">
        <v>-30</v>
      </c>
      <c r="Q29" s="88">
        <v>-20</v>
      </c>
      <c r="R29" s="88">
        <v>0</v>
      </c>
      <c r="S29" s="116">
        <v>0</v>
      </c>
      <c r="U29" s="115">
        <v>13.67</v>
      </c>
      <c r="V29" s="116">
        <v>-179</v>
      </c>
      <c r="W29">
        <v>-69</v>
      </c>
      <c r="X29">
        <v>-60</v>
      </c>
      <c r="Y29">
        <v>13.67</v>
      </c>
      <c r="Z29">
        <v>-20</v>
      </c>
      <c r="AA29">
        <v>0</v>
      </c>
      <c r="AB29">
        <v>-30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13.96</v>
      </c>
      <c r="M30" s="116">
        <v>0</v>
      </c>
      <c r="N30" s="115">
        <v>-79</v>
      </c>
      <c r="O30" s="88">
        <v>-67</v>
      </c>
      <c r="P30" s="88">
        <v>-46</v>
      </c>
      <c r="Q30" s="88">
        <v>-20</v>
      </c>
      <c r="R30" s="88">
        <v>0</v>
      </c>
      <c r="S30" s="116">
        <v>0</v>
      </c>
      <c r="U30" s="115">
        <v>13.96</v>
      </c>
      <c r="V30" s="116">
        <v>-212</v>
      </c>
      <c r="W30">
        <v>-79</v>
      </c>
      <c r="X30">
        <v>-67</v>
      </c>
      <c r="Y30">
        <v>13.96</v>
      </c>
      <c r="Z30">
        <v>-20</v>
      </c>
      <c r="AA30">
        <v>0</v>
      </c>
      <c r="AB30">
        <v>-46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14.44</v>
      </c>
      <c r="M31" s="116">
        <v>0</v>
      </c>
      <c r="N31" s="115">
        <v>-115</v>
      </c>
      <c r="O31" s="88">
        <v>-69</v>
      </c>
      <c r="P31" s="88">
        <v>-16</v>
      </c>
      <c r="Q31" s="88">
        <v>-20</v>
      </c>
      <c r="R31" s="88">
        <v>0</v>
      </c>
      <c r="S31" s="116">
        <v>0</v>
      </c>
      <c r="U31" s="115">
        <v>14.44</v>
      </c>
      <c r="V31" s="116">
        <v>-220</v>
      </c>
      <c r="W31">
        <v>-115</v>
      </c>
      <c r="X31">
        <v>-69</v>
      </c>
      <c r="Y31">
        <v>14.44</v>
      </c>
      <c r="Z31">
        <v>-20</v>
      </c>
      <c r="AA31">
        <v>0</v>
      </c>
      <c r="AB31">
        <v>-16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15.02</v>
      </c>
      <c r="M32" s="116">
        <v>0</v>
      </c>
      <c r="N32" s="115">
        <v>-99</v>
      </c>
      <c r="O32" s="88">
        <v>-73</v>
      </c>
      <c r="P32" s="88">
        <v>-67</v>
      </c>
      <c r="Q32" s="88">
        <v>-20</v>
      </c>
      <c r="R32" s="88">
        <v>0</v>
      </c>
      <c r="S32" s="116">
        <v>0</v>
      </c>
      <c r="U32" s="115">
        <v>15.02</v>
      </c>
      <c r="V32" s="116">
        <v>-259</v>
      </c>
      <c r="W32">
        <v>-99</v>
      </c>
      <c r="X32">
        <v>-73</v>
      </c>
      <c r="Y32">
        <v>15.02</v>
      </c>
      <c r="Z32">
        <v>-20</v>
      </c>
      <c r="AA32">
        <v>0</v>
      </c>
      <c r="AB32">
        <v>-67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15.41</v>
      </c>
      <c r="M33" s="116">
        <v>0</v>
      </c>
      <c r="N33" s="115">
        <v>-68</v>
      </c>
      <c r="O33" s="88">
        <v>-37</v>
      </c>
      <c r="P33" s="88">
        <v>0</v>
      </c>
      <c r="Q33" s="88">
        <v>0</v>
      </c>
      <c r="R33" s="88">
        <v>0</v>
      </c>
      <c r="S33" s="116">
        <v>0</v>
      </c>
      <c r="U33" s="115">
        <v>15.41</v>
      </c>
      <c r="V33" s="116">
        <v>-105</v>
      </c>
      <c r="W33">
        <v>-68</v>
      </c>
      <c r="X33">
        <v>-37</v>
      </c>
      <c r="Y33">
        <v>15.41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15.41</v>
      </c>
      <c r="M34" s="116">
        <v>0</v>
      </c>
      <c r="N34" s="115">
        <v>-88</v>
      </c>
      <c r="O34" s="88">
        <v>-27</v>
      </c>
      <c r="P34" s="88">
        <v>0</v>
      </c>
      <c r="Q34" s="88">
        <v>0</v>
      </c>
      <c r="R34" s="88">
        <v>0</v>
      </c>
      <c r="S34" s="116">
        <v>0</v>
      </c>
      <c r="U34" s="115">
        <v>15.41</v>
      </c>
      <c r="V34" s="116">
        <v>-115</v>
      </c>
      <c r="W34">
        <v>-88</v>
      </c>
      <c r="X34">
        <v>-27</v>
      </c>
      <c r="Y34">
        <v>15.41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14.44</v>
      </c>
      <c r="M35" s="116">
        <v>0</v>
      </c>
      <c r="N35" s="115">
        <v>-94</v>
      </c>
      <c r="O35" s="88">
        <v>-34</v>
      </c>
      <c r="P35" s="88">
        <v>-30</v>
      </c>
      <c r="Q35" s="88">
        <v>0</v>
      </c>
      <c r="R35" s="88">
        <v>0</v>
      </c>
      <c r="S35" s="116">
        <v>0</v>
      </c>
      <c r="U35" s="115">
        <v>14.44</v>
      </c>
      <c r="V35" s="116">
        <v>-158</v>
      </c>
      <c r="W35">
        <v>-94</v>
      </c>
      <c r="X35">
        <v>-34</v>
      </c>
      <c r="Y35">
        <v>14.44</v>
      </c>
      <c r="Z35">
        <v>0</v>
      </c>
      <c r="AA35">
        <v>0</v>
      </c>
      <c r="AB35">
        <v>-30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14.83</v>
      </c>
      <c r="M36" s="116">
        <v>0</v>
      </c>
      <c r="N36" s="115">
        <v>-107</v>
      </c>
      <c r="O36" s="88">
        <v>-34</v>
      </c>
      <c r="P36" s="88">
        <v>-25</v>
      </c>
      <c r="Q36" s="88">
        <v>0</v>
      </c>
      <c r="R36" s="88">
        <v>0</v>
      </c>
      <c r="S36" s="116">
        <v>0</v>
      </c>
      <c r="U36" s="115">
        <v>14.83</v>
      </c>
      <c r="V36" s="116">
        <v>-166</v>
      </c>
      <c r="W36">
        <v>-107</v>
      </c>
      <c r="X36">
        <v>-34</v>
      </c>
      <c r="Y36">
        <v>14.83</v>
      </c>
      <c r="Z36">
        <v>0</v>
      </c>
      <c r="AA36">
        <v>0</v>
      </c>
      <c r="AB36">
        <v>-25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15.41</v>
      </c>
      <c r="M37" s="116">
        <v>0</v>
      </c>
      <c r="N37" s="115">
        <v>-137</v>
      </c>
      <c r="O37" s="88">
        <v>-41</v>
      </c>
      <c r="P37" s="88">
        <v>-19</v>
      </c>
      <c r="Q37" s="88">
        <v>0</v>
      </c>
      <c r="R37" s="88">
        <v>0</v>
      </c>
      <c r="S37" s="116">
        <v>0</v>
      </c>
      <c r="U37" s="115">
        <v>15.41</v>
      </c>
      <c r="V37" s="116">
        <v>-197</v>
      </c>
      <c r="W37">
        <v>-137</v>
      </c>
      <c r="X37">
        <v>-41</v>
      </c>
      <c r="Y37">
        <v>15.41</v>
      </c>
      <c r="Z37">
        <v>0</v>
      </c>
      <c r="AA37">
        <v>0</v>
      </c>
      <c r="AB37">
        <v>-19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15.98</v>
      </c>
      <c r="M38" s="116">
        <v>0</v>
      </c>
      <c r="N38" s="115">
        <v>-146</v>
      </c>
      <c r="O38" s="88">
        <v>-55</v>
      </c>
      <c r="P38" s="88">
        <v>-35</v>
      </c>
      <c r="Q38" s="88">
        <v>0</v>
      </c>
      <c r="R38" s="88">
        <v>0</v>
      </c>
      <c r="S38" s="116">
        <v>0</v>
      </c>
      <c r="U38" s="115">
        <v>15.98</v>
      </c>
      <c r="V38" s="116">
        <v>-236</v>
      </c>
      <c r="W38">
        <v>-146</v>
      </c>
      <c r="X38">
        <v>-55</v>
      </c>
      <c r="Y38">
        <v>15.98</v>
      </c>
      <c r="Z38">
        <v>0</v>
      </c>
      <c r="AA38">
        <v>0</v>
      </c>
      <c r="AB38">
        <v>-35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15.41</v>
      </c>
      <c r="M39" s="116">
        <v>0</v>
      </c>
      <c r="N39" s="115">
        <v>-123</v>
      </c>
      <c r="O39" s="88">
        <v>-34</v>
      </c>
      <c r="P39" s="88">
        <v>0</v>
      </c>
      <c r="Q39" s="88">
        <v>0</v>
      </c>
      <c r="R39" s="88">
        <v>0</v>
      </c>
      <c r="S39" s="116">
        <v>0</v>
      </c>
      <c r="U39" s="115">
        <v>15.41</v>
      </c>
      <c r="V39" s="116">
        <v>-157</v>
      </c>
      <c r="W39">
        <v>-123</v>
      </c>
      <c r="X39">
        <v>-34</v>
      </c>
      <c r="Y39">
        <v>15.41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15.12</v>
      </c>
      <c r="M40" s="116">
        <v>0</v>
      </c>
      <c r="N40" s="115">
        <v>-120</v>
      </c>
      <c r="O40" s="88">
        <v>-35</v>
      </c>
      <c r="P40" s="88">
        <v>-25</v>
      </c>
      <c r="Q40" s="88">
        <v>0</v>
      </c>
      <c r="R40" s="88">
        <v>0</v>
      </c>
      <c r="S40" s="116">
        <v>0</v>
      </c>
      <c r="U40" s="115">
        <v>15.12</v>
      </c>
      <c r="V40" s="116">
        <v>-180</v>
      </c>
      <c r="W40">
        <v>-120</v>
      </c>
      <c r="X40">
        <v>-35</v>
      </c>
      <c r="Y40">
        <v>15.12</v>
      </c>
      <c r="Z40">
        <v>0</v>
      </c>
      <c r="AA40">
        <v>0</v>
      </c>
      <c r="AB40">
        <v>-25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15.41</v>
      </c>
      <c r="M41" s="116">
        <v>0</v>
      </c>
      <c r="N41" s="115">
        <v>-71</v>
      </c>
      <c r="O41" s="88">
        <v>-35</v>
      </c>
      <c r="P41" s="88">
        <v>0</v>
      </c>
      <c r="Q41" s="88">
        <v>0</v>
      </c>
      <c r="R41" s="88">
        <v>0</v>
      </c>
      <c r="S41" s="116">
        <v>0</v>
      </c>
      <c r="U41" s="115">
        <v>15.41</v>
      </c>
      <c r="V41" s="116">
        <v>-106</v>
      </c>
      <c r="W41">
        <v>-71</v>
      </c>
      <c r="X41">
        <v>-35</v>
      </c>
      <c r="Y41">
        <v>15.41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15.79</v>
      </c>
      <c r="M42" s="116">
        <v>0</v>
      </c>
      <c r="N42" s="115">
        <v>-87</v>
      </c>
      <c r="O42" s="88">
        <v>-35</v>
      </c>
      <c r="P42" s="88">
        <v>0</v>
      </c>
      <c r="Q42" s="88">
        <v>0</v>
      </c>
      <c r="R42" s="88">
        <v>0</v>
      </c>
      <c r="S42" s="116">
        <v>0</v>
      </c>
      <c r="U42" s="115">
        <v>15.79</v>
      </c>
      <c r="V42" s="116">
        <v>-122</v>
      </c>
      <c r="W42">
        <v>-87</v>
      </c>
      <c r="X42">
        <v>-35</v>
      </c>
      <c r="Y42">
        <v>15.79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15.41</v>
      </c>
      <c r="M43" s="116">
        <v>0</v>
      </c>
      <c r="N43" s="115">
        <v>-105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15.41</v>
      </c>
      <c r="V43" s="116">
        <v>-120</v>
      </c>
      <c r="W43">
        <v>-105</v>
      </c>
      <c r="X43">
        <v>-15</v>
      </c>
      <c r="Y43">
        <v>15.41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14.44</v>
      </c>
      <c r="K44" s="88">
        <v>0</v>
      </c>
      <c r="L44" s="88">
        <v>15.41</v>
      </c>
      <c r="M44" s="116">
        <v>0</v>
      </c>
      <c r="N44" s="115">
        <v>-123</v>
      </c>
      <c r="O44" s="88">
        <v>-20</v>
      </c>
      <c r="P44" s="88">
        <v>0</v>
      </c>
      <c r="Q44" s="88">
        <v>0</v>
      </c>
      <c r="R44" s="88">
        <v>0</v>
      </c>
      <c r="S44" s="116">
        <v>0</v>
      </c>
      <c r="U44" s="115">
        <v>29.85</v>
      </c>
      <c r="V44" s="116">
        <v>-143</v>
      </c>
      <c r="W44">
        <v>-123</v>
      </c>
      <c r="X44">
        <v>-20</v>
      </c>
      <c r="Y44">
        <v>15.41</v>
      </c>
      <c r="Z44">
        <v>0</v>
      </c>
      <c r="AA44">
        <v>0</v>
      </c>
      <c r="AB44">
        <v>14.44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15.41</v>
      </c>
      <c r="M45" s="116">
        <v>0</v>
      </c>
      <c r="N45" s="115">
        <v>-79</v>
      </c>
      <c r="O45" s="88">
        <v>-44</v>
      </c>
      <c r="P45" s="88">
        <v>-6</v>
      </c>
      <c r="Q45" s="88">
        <v>0</v>
      </c>
      <c r="R45" s="88">
        <v>0</v>
      </c>
      <c r="S45" s="116">
        <v>0</v>
      </c>
      <c r="U45" s="115">
        <v>15.41</v>
      </c>
      <c r="V45" s="116">
        <v>-129</v>
      </c>
      <c r="W45">
        <v>-79</v>
      </c>
      <c r="X45">
        <v>-44</v>
      </c>
      <c r="Y45">
        <v>15.41</v>
      </c>
      <c r="Z45">
        <v>0</v>
      </c>
      <c r="AA45">
        <v>0</v>
      </c>
      <c r="AB45">
        <v>-6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15.02</v>
      </c>
      <c r="M46" s="116">
        <v>0</v>
      </c>
      <c r="N46" s="115">
        <v>-73</v>
      </c>
      <c r="O46" s="88">
        <v>-47</v>
      </c>
      <c r="P46" s="88">
        <v>-15</v>
      </c>
      <c r="Q46" s="88">
        <v>0</v>
      </c>
      <c r="R46" s="88">
        <v>0</v>
      </c>
      <c r="S46" s="116">
        <v>0</v>
      </c>
      <c r="U46" s="115">
        <v>15.02</v>
      </c>
      <c r="V46" s="116">
        <v>-135</v>
      </c>
      <c r="W46">
        <v>-73</v>
      </c>
      <c r="X46">
        <v>-47</v>
      </c>
      <c r="Y46">
        <v>15.02</v>
      </c>
      <c r="Z46">
        <v>0</v>
      </c>
      <c r="AA46">
        <v>0</v>
      </c>
      <c r="AB46">
        <v>-15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12.52</v>
      </c>
      <c r="M47" s="116">
        <v>0</v>
      </c>
      <c r="N47" s="115">
        <v>-84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12.52</v>
      </c>
      <c r="V47" s="116">
        <v>-134</v>
      </c>
      <c r="W47">
        <v>-84</v>
      </c>
      <c r="X47">
        <v>-50</v>
      </c>
      <c r="Y47">
        <v>12.52</v>
      </c>
      <c r="Z47">
        <v>0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12.52</v>
      </c>
      <c r="M48" s="116">
        <v>0</v>
      </c>
      <c r="N48" s="115">
        <v>-100</v>
      </c>
      <c r="O48" s="88">
        <v>-40</v>
      </c>
      <c r="P48" s="88">
        <v>0</v>
      </c>
      <c r="Q48" s="88">
        <v>0</v>
      </c>
      <c r="R48" s="88">
        <v>0</v>
      </c>
      <c r="S48" s="116">
        <v>0</v>
      </c>
      <c r="U48" s="115">
        <v>12.52</v>
      </c>
      <c r="V48" s="116">
        <v>-140</v>
      </c>
      <c r="W48">
        <v>-100</v>
      </c>
      <c r="X48">
        <v>-40</v>
      </c>
      <c r="Y48">
        <v>12.52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12.52</v>
      </c>
      <c r="M49" s="116">
        <v>0</v>
      </c>
      <c r="N49" s="115">
        <v>-115</v>
      </c>
      <c r="O49" s="88">
        <v>-40</v>
      </c>
      <c r="P49" s="88">
        <v>-28</v>
      </c>
      <c r="Q49" s="88">
        <v>0</v>
      </c>
      <c r="R49" s="88">
        <v>0</v>
      </c>
      <c r="S49" s="116">
        <v>0</v>
      </c>
      <c r="U49" s="115">
        <v>12.52</v>
      </c>
      <c r="V49" s="116">
        <v>-183</v>
      </c>
      <c r="W49">
        <v>-115</v>
      </c>
      <c r="X49">
        <v>-40</v>
      </c>
      <c r="Y49">
        <v>12.52</v>
      </c>
      <c r="Z49">
        <v>0</v>
      </c>
      <c r="AA49">
        <v>0</v>
      </c>
      <c r="AB49">
        <v>-28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11.55</v>
      </c>
      <c r="M50" s="116">
        <v>0</v>
      </c>
      <c r="N50" s="115">
        <v>-122</v>
      </c>
      <c r="O50" s="88">
        <v>-35</v>
      </c>
      <c r="P50" s="88">
        <v>-19</v>
      </c>
      <c r="Q50" s="88">
        <v>0</v>
      </c>
      <c r="R50" s="88">
        <v>0</v>
      </c>
      <c r="S50" s="116">
        <v>0</v>
      </c>
      <c r="U50" s="115">
        <v>11.55</v>
      </c>
      <c r="V50" s="116">
        <v>-176</v>
      </c>
      <c r="W50">
        <v>-122</v>
      </c>
      <c r="X50">
        <v>-35</v>
      </c>
      <c r="Y50">
        <v>11.55</v>
      </c>
      <c r="Z50">
        <v>0</v>
      </c>
      <c r="AA50">
        <v>0</v>
      </c>
      <c r="AB50">
        <v>-19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11.55</v>
      </c>
      <c r="M51" s="116">
        <v>0</v>
      </c>
      <c r="N51" s="115">
        <v>-128</v>
      </c>
      <c r="O51" s="88">
        <v>-35</v>
      </c>
      <c r="P51" s="88">
        <v>-40</v>
      </c>
      <c r="Q51" s="88">
        <v>0</v>
      </c>
      <c r="R51" s="88">
        <v>0</v>
      </c>
      <c r="S51" s="116">
        <v>0</v>
      </c>
      <c r="U51" s="115">
        <v>11.55</v>
      </c>
      <c r="V51" s="116">
        <v>-203</v>
      </c>
      <c r="W51">
        <v>-128</v>
      </c>
      <c r="X51">
        <v>-35</v>
      </c>
      <c r="Y51">
        <v>11.55</v>
      </c>
      <c r="Z51">
        <v>0</v>
      </c>
      <c r="AA51">
        <v>0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10.59</v>
      </c>
      <c r="M52" s="116">
        <v>0</v>
      </c>
      <c r="N52" s="115">
        <v>-122</v>
      </c>
      <c r="O52" s="88">
        <v>-35</v>
      </c>
      <c r="P52" s="88">
        <v>-37</v>
      </c>
      <c r="Q52" s="88">
        <v>0</v>
      </c>
      <c r="R52" s="88">
        <v>0</v>
      </c>
      <c r="S52" s="116">
        <v>0</v>
      </c>
      <c r="U52" s="115">
        <v>10.59</v>
      </c>
      <c r="V52" s="116">
        <v>-194</v>
      </c>
      <c r="W52">
        <v>-122</v>
      </c>
      <c r="X52">
        <v>-35</v>
      </c>
      <c r="Y52">
        <v>10.59</v>
      </c>
      <c r="Z52">
        <v>0</v>
      </c>
      <c r="AA52">
        <v>0</v>
      </c>
      <c r="AB52">
        <v>-37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19.260000000000002</v>
      </c>
      <c r="L53" s="88">
        <v>10.59</v>
      </c>
      <c r="M53" s="116">
        <v>0</v>
      </c>
      <c r="N53" s="115">
        <v>-116</v>
      </c>
      <c r="O53" s="88">
        <v>-40</v>
      </c>
      <c r="P53" s="88">
        <v>-36</v>
      </c>
      <c r="Q53" s="88">
        <v>0</v>
      </c>
      <c r="R53" s="88">
        <v>0</v>
      </c>
      <c r="S53" s="116">
        <v>0</v>
      </c>
      <c r="U53" s="115">
        <v>29.85</v>
      </c>
      <c r="V53" s="116">
        <v>-192</v>
      </c>
      <c r="W53">
        <v>-116</v>
      </c>
      <c r="X53">
        <v>-40</v>
      </c>
      <c r="Y53">
        <v>10.59</v>
      </c>
      <c r="Z53">
        <v>19.260000000000002</v>
      </c>
      <c r="AA53">
        <v>0</v>
      </c>
      <c r="AB53">
        <v>-36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19.260000000000002</v>
      </c>
      <c r="L54" s="88">
        <v>10.59</v>
      </c>
      <c r="M54" s="116">
        <v>0</v>
      </c>
      <c r="N54" s="115">
        <v>-122</v>
      </c>
      <c r="O54" s="88">
        <v>-35</v>
      </c>
      <c r="P54" s="88">
        <v>-50</v>
      </c>
      <c r="Q54" s="88">
        <v>0</v>
      </c>
      <c r="R54" s="88">
        <v>0</v>
      </c>
      <c r="S54" s="116">
        <v>0</v>
      </c>
      <c r="U54" s="115">
        <v>29.85</v>
      </c>
      <c r="V54" s="116">
        <v>-207</v>
      </c>
      <c r="W54">
        <v>-122</v>
      </c>
      <c r="X54">
        <v>-35</v>
      </c>
      <c r="Y54">
        <v>10.59</v>
      </c>
      <c r="Z54">
        <v>19.260000000000002</v>
      </c>
      <c r="AA54">
        <v>0</v>
      </c>
      <c r="AB54">
        <v>-50</v>
      </c>
    </row>
    <row r="55" spans="7:28">
      <c r="G55" t="s">
        <v>97</v>
      </c>
      <c r="H55" s="115">
        <v>0</v>
      </c>
      <c r="I55" s="88">
        <v>9.6300000000000008</v>
      </c>
      <c r="J55" s="88">
        <v>0</v>
      </c>
      <c r="K55" s="88">
        <v>19.260000000000002</v>
      </c>
      <c r="L55" s="88">
        <v>9.6300000000000008</v>
      </c>
      <c r="M55" s="116">
        <v>0</v>
      </c>
      <c r="N55" s="115">
        <v>-151</v>
      </c>
      <c r="O55" s="88">
        <v>0</v>
      </c>
      <c r="P55" s="88">
        <v>-77</v>
      </c>
      <c r="Q55" s="88">
        <v>0</v>
      </c>
      <c r="R55" s="88">
        <v>0</v>
      </c>
      <c r="S55" s="116">
        <v>0</v>
      </c>
      <c r="U55" s="115">
        <v>38.520000000000003</v>
      </c>
      <c r="V55" s="116">
        <v>-228</v>
      </c>
      <c r="W55">
        <v>-151</v>
      </c>
      <c r="X55">
        <v>9.6300000000000008</v>
      </c>
      <c r="Y55">
        <v>9.6300000000000008</v>
      </c>
      <c r="Z55">
        <v>19.260000000000002</v>
      </c>
      <c r="AA55">
        <v>0</v>
      </c>
      <c r="AB55">
        <v>-77</v>
      </c>
    </row>
    <row r="56" spans="7:28">
      <c r="G56" t="s">
        <v>98</v>
      </c>
      <c r="H56" s="115">
        <v>0</v>
      </c>
      <c r="I56" s="88">
        <v>19.260000000000002</v>
      </c>
      <c r="J56" s="88">
        <v>0</v>
      </c>
      <c r="K56" s="88">
        <v>19.260000000000002</v>
      </c>
      <c r="L56" s="88">
        <v>9.6300000000000008</v>
      </c>
      <c r="M56" s="116">
        <v>0</v>
      </c>
      <c r="N56" s="115">
        <v>-170</v>
      </c>
      <c r="O56" s="88">
        <v>0</v>
      </c>
      <c r="P56" s="88">
        <v>-95</v>
      </c>
      <c r="Q56" s="88">
        <v>0</v>
      </c>
      <c r="R56" s="88">
        <v>0</v>
      </c>
      <c r="S56" s="116">
        <v>0</v>
      </c>
      <c r="U56" s="115">
        <v>48.14</v>
      </c>
      <c r="V56" s="116">
        <v>-265</v>
      </c>
      <c r="W56">
        <v>-170</v>
      </c>
      <c r="X56">
        <v>19.260000000000002</v>
      </c>
      <c r="Y56">
        <v>9.6300000000000008</v>
      </c>
      <c r="Z56">
        <v>19.260000000000002</v>
      </c>
      <c r="AA56">
        <v>0</v>
      </c>
      <c r="AB56">
        <v>-95</v>
      </c>
    </row>
    <row r="57" spans="7:28">
      <c r="G57" t="s">
        <v>99</v>
      </c>
      <c r="H57" s="115">
        <v>0</v>
      </c>
      <c r="I57" s="88">
        <v>9.6300000000000008</v>
      </c>
      <c r="J57" s="88">
        <v>0</v>
      </c>
      <c r="K57" s="88">
        <v>19.25</v>
      </c>
      <c r="L57" s="88">
        <v>8.67</v>
      </c>
      <c r="M57" s="116">
        <v>0</v>
      </c>
      <c r="N57" s="115">
        <v>-201</v>
      </c>
      <c r="O57" s="88">
        <v>0</v>
      </c>
      <c r="P57" s="88">
        <v>-85</v>
      </c>
      <c r="Q57" s="88">
        <v>0</v>
      </c>
      <c r="R57" s="88">
        <v>0</v>
      </c>
      <c r="S57" s="116">
        <v>0</v>
      </c>
      <c r="U57" s="115">
        <v>37.549999999999997</v>
      </c>
      <c r="V57" s="116">
        <v>-286</v>
      </c>
      <c r="W57">
        <v>-201</v>
      </c>
      <c r="X57">
        <v>9.6300000000000008</v>
      </c>
      <c r="Y57">
        <v>8.67</v>
      </c>
      <c r="Z57">
        <v>19.25</v>
      </c>
      <c r="AA57">
        <v>0</v>
      </c>
      <c r="AB57">
        <v>-85</v>
      </c>
    </row>
    <row r="58" spans="7:28">
      <c r="G58" t="s">
        <v>100</v>
      </c>
      <c r="H58" s="115">
        <v>0</v>
      </c>
      <c r="I58" s="88">
        <v>11.55</v>
      </c>
      <c r="J58" s="88">
        <v>0</v>
      </c>
      <c r="K58" s="88">
        <v>19.260000000000002</v>
      </c>
      <c r="L58" s="88">
        <v>8.67</v>
      </c>
      <c r="M58" s="116">
        <v>0</v>
      </c>
      <c r="N58" s="115">
        <v>-196</v>
      </c>
      <c r="O58" s="88">
        <v>0</v>
      </c>
      <c r="P58" s="88">
        <v>-95</v>
      </c>
      <c r="Q58" s="88">
        <v>0</v>
      </c>
      <c r="R58" s="88">
        <v>0</v>
      </c>
      <c r="S58" s="116">
        <v>0</v>
      </c>
      <c r="U58" s="115">
        <v>39.479999999999997</v>
      </c>
      <c r="V58" s="116">
        <v>-291</v>
      </c>
      <c r="W58">
        <v>-196</v>
      </c>
      <c r="X58">
        <v>11.55</v>
      </c>
      <c r="Y58">
        <v>8.67</v>
      </c>
      <c r="Z58">
        <v>19.260000000000002</v>
      </c>
      <c r="AA58">
        <v>0</v>
      </c>
      <c r="AB58">
        <v>-95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19.25</v>
      </c>
      <c r="L59" s="88">
        <v>8.67</v>
      </c>
      <c r="M59" s="116">
        <v>0</v>
      </c>
      <c r="N59" s="115">
        <v>-233</v>
      </c>
      <c r="O59" s="88">
        <v>-3</v>
      </c>
      <c r="P59" s="88">
        <v>-62</v>
      </c>
      <c r="Q59" s="88">
        <v>0</v>
      </c>
      <c r="R59" s="88">
        <v>0</v>
      </c>
      <c r="S59" s="116">
        <v>0</v>
      </c>
      <c r="U59" s="115">
        <v>27.92</v>
      </c>
      <c r="V59" s="116">
        <v>-298</v>
      </c>
      <c r="W59">
        <v>-233</v>
      </c>
      <c r="X59">
        <v>-3</v>
      </c>
      <c r="Y59">
        <v>8.67</v>
      </c>
      <c r="Z59">
        <v>19.25</v>
      </c>
      <c r="AA59">
        <v>0</v>
      </c>
      <c r="AB59">
        <v>-62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24.07</v>
      </c>
      <c r="L60" s="88">
        <v>9.6300000000000008</v>
      </c>
      <c r="M60" s="116">
        <v>0</v>
      </c>
      <c r="N60" s="115">
        <v>-220</v>
      </c>
      <c r="O60" s="88">
        <v>-5</v>
      </c>
      <c r="P60" s="88">
        <v>-50</v>
      </c>
      <c r="Q60" s="88">
        <v>0</v>
      </c>
      <c r="R60" s="88">
        <v>0</v>
      </c>
      <c r="S60" s="116">
        <v>0</v>
      </c>
      <c r="U60" s="115">
        <v>33.700000000000003</v>
      </c>
      <c r="V60" s="116">
        <v>-275</v>
      </c>
      <c r="W60">
        <v>-220</v>
      </c>
      <c r="X60">
        <v>-5</v>
      </c>
      <c r="Y60">
        <v>9.6300000000000008</v>
      </c>
      <c r="Z60">
        <v>24.07</v>
      </c>
      <c r="AA60">
        <v>0</v>
      </c>
      <c r="AB60">
        <v>-50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24.07</v>
      </c>
      <c r="L61" s="88">
        <v>8.67</v>
      </c>
      <c r="M61" s="116">
        <v>0</v>
      </c>
      <c r="N61" s="115">
        <v>-195</v>
      </c>
      <c r="O61" s="88">
        <v>-30</v>
      </c>
      <c r="P61" s="88">
        <v>0</v>
      </c>
      <c r="Q61" s="88">
        <v>0</v>
      </c>
      <c r="R61" s="88">
        <v>0</v>
      </c>
      <c r="S61" s="116">
        <v>0</v>
      </c>
      <c r="U61" s="115">
        <v>32.74</v>
      </c>
      <c r="V61" s="116">
        <v>-225</v>
      </c>
      <c r="W61">
        <v>-195</v>
      </c>
      <c r="X61">
        <v>-30</v>
      </c>
      <c r="Y61">
        <v>8.67</v>
      </c>
      <c r="Z61">
        <v>24.07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19.260000000000002</v>
      </c>
      <c r="L62" s="88">
        <v>9.6300000000000008</v>
      </c>
      <c r="M62" s="116">
        <v>0</v>
      </c>
      <c r="N62" s="115">
        <v>-157</v>
      </c>
      <c r="O62" s="88">
        <v>-17</v>
      </c>
      <c r="P62" s="88">
        <v>0</v>
      </c>
      <c r="Q62" s="88">
        <v>0</v>
      </c>
      <c r="R62" s="88">
        <v>0</v>
      </c>
      <c r="S62" s="116">
        <v>0</v>
      </c>
      <c r="U62" s="115">
        <v>28.89</v>
      </c>
      <c r="V62" s="116">
        <v>-174</v>
      </c>
      <c r="W62">
        <v>-157</v>
      </c>
      <c r="X62">
        <v>-17</v>
      </c>
      <c r="Y62">
        <v>9.6300000000000008</v>
      </c>
      <c r="Z62">
        <v>19.260000000000002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19.260000000000002</v>
      </c>
      <c r="L63" s="88">
        <v>9.6300000000000008</v>
      </c>
      <c r="M63" s="116">
        <v>0</v>
      </c>
      <c r="N63" s="115">
        <v>-168</v>
      </c>
      <c r="O63" s="88">
        <v>-25</v>
      </c>
      <c r="P63" s="88">
        <v>-20</v>
      </c>
      <c r="Q63" s="88">
        <v>0</v>
      </c>
      <c r="R63" s="88">
        <v>0</v>
      </c>
      <c r="S63" s="116">
        <v>0</v>
      </c>
      <c r="U63" s="115">
        <v>28.89</v>
      </c>
      <c r="V63" s="116">
        <v>-213</v>
      </c>
      <c r="W63">
        <v>-168</v>
      </c>
      <c r="X63">
        <v>-25</v>
      </c>
      <c r="Y63">
        <v>9.6300000000000008</v>
      </c>
      <c r="Z63">
        <v>19.260000000000002</v>
      </c>
      <c r="AA63">
        <v>0</v>
      </c>
      <c r="AB63">
        <v>-20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19.260000000000002</v>
      </c>
      <c r="L64" s="88">
        <v>10.59</v>
      </c>
      <c r="M64" s="116">
        <v>0</v>
      </c>
      <c r="N64" s="115">
        <v>-150</v>
      </c>
      <c r="O64" s="88">
        <v>-30</v>
      </c>
      <c r="P64" s="88">
        <v>-20</v>
      </c>
      <c r="Q64" s="88">
        <v>0</v>
      </c>
      <c r="R64" s="88">
        <v>0</v>
      </c>
      <c r="S64" s="116">
        <v>0</v>
      </c>
      <c r="U64" s="115">
        <v>29.85</v>
      </c>
      <c r="V64" s="116">
        <v>-200</v>
      </c>
      <c r="W64">
        <v>-150</v>
      </c>
      <c r="X64">
        <v>-30</v>
      </c>
      <c r="Y64">
        <v>10.59</v>
      </c>
      <c r="Z64">
        <v>19.260000000000002</v>
      </c>
      <c r="AA64">
        <v>0</v>
      </c>
      <c r="AB64">
        <v>-20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19.260000000000002</v>
      </c>
      <c r="L65" s="88">
        <v>10.59</v>
      </c>
      <c r="M65" s="116">
        <v>0</v>
      </c>
      <c r="N65" s="115">
        <v>-183</v>
      </c>
      <c r="O65" s="88">
        <v>-45</v>
      </c>
      <c r="P65" s="88">
        <v>-50</v>
      </c>
      <c r="Q65" s="88">
        <v>0</v>
      </c>
      <c r="R65" s="88">
        <v>0</v>
      </c>
      <c r="S65" s="116">
        <v>0</v>
      </c>
      <c r="U65" s="115">
        <v>29.85</v>
      </c>
      <c r="V65" s="116">
        <v>-278</v>
      </c>
      <c r="W65">
        <v>-183</v>
      </c>
      <c r="X65">
        <v>-45</v>
      </c>
      <c r="Y65">
        <v>10.59</v>
      </c>
      <c r="Z65">
        <v>19.260000000000002</v>
      </c>
      <c r="AA65">
        <v>0</v>
      </c>
      <c r="AB65">
        <v>-50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19.260000000000002</v>
      </c>
      <c r="L66" s="88">
        <v>11.55</v>
      </c>
      <c r="M66" s="116">
        <v>0</v>
      </c>
      <c r="N66" s="115">
        <v>-169</v>
      </c>
      <c r="O66" s="88">
        <v>-45</v>
      </c>
      <c r="P66" s="88">
        <v>-50</v>
      </c>
      <c r="Q66" s="88">
        <v>0</v>
      </c>
      <c r="R66" s="88">
        <v>0</v>
      </c>
      <c r="S66" s="116">
        <v>0</v>
      </c>
      <c r="U66" s="115">
        <v>30.81</v>
      </c>
      <c r="V66" s="116">
        <v>-264</v>
      </c>
      <c r="W66">
        <v>-169</v>
      </c>
      <c r="X66">
        <v>-45</v>
      </c>
      <c r="Y66">
        <v>11.55</v>
      </c>
      <c r="Z66">
        <v>19.260000000000002</v>
      </c>
      <c r="AA66">
        <v>0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19.260000000000002</v>
      </c>
      <c r="L67" s="88">
        <v>11.55</v>
      </c>
      <c r="M67" s="116">
        <v>0</v>
      </c>
      <c r="N67" s="115">
        <v>-123</v>
      </c>
      <c r="O67" s="88">
        <v>-45</v>
      </c>
      <c r="P67" s="88">
        <v>-30</v>
      </c>
      <c r="Q67" s="88">
        <v>0</v>
      </c>
      <c r="R67" s="88">
        <v>0</v>
      </c>
      <c r="S67" s="116">
        <v>0</v>
      </c>
      <c r="U67" s="115">
        <v>30.81</v>
      </c>
      <c r="V67" s="116">
        <v>-198</v>
      </c>
      <c r="W67">
        <v>-123</v>
      </c>
      <c r="X67">
        <v>-45</v>
      </c>
      <c r="Y67">
        <v>11.55</v>
      </c>
      <c r="Z67">
        <v>19.260000000000002</v>
      </c>
      <c r="AA67">
        <v>0</v>
      </c>
      <c r="AB67">
        <v>-30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19.260000000000002</v>
      </c>
      <c r="L68" s="88">
        <v>12.52</v>
      </c>
      <c r="M68" s="116">
        <v>0</v>
      </c>
      <c r="N68" s="115">
        <v>-129</v>
      </c>
      <c r="O68" s="88">
        <v>-55</v>
      </c>
      <c r="P68" s="88">
        <v>-30</v>
      </c>
      <c r="Q68" s="88">
        <v>0</v>
      </c>
      <c r="R68" s="88">
        <v>0</v>
      </c>
      <c r="S68" s="116">
        <v>0</v>
      </c>
      <c r="U68" s="115">
        <v>31.78</v>
      </c>
      <c r="V68" s="116">
        <v>-214</v>
      </c>
      <c r="W68">
        <v>-129</v>
      </c>
      <c r="X68">
        <v>-55</v>
      </c>
      <c r="Y68">
        <v>12.52</v>
      </c>
      <c r="Z68">
        <v>19.260000000000002</v>
      </c>
      <c r="AA68">
        <v>0</v>
      </c>
      <c r="AB68">
        <v>-30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9.6300000000000008</v>
      </c>
      <c r="L69" s="88">
        <v>12.52</v>
      </c>
      <c r="M69" s="116">
        <v>0</v>
      </c>
      <c r="N69" s="115">
        <v>-5</v>
      </c>
      <c r="O69" s="88">
        <v>-60</v>
      </c>
      <c r="P69" s="88">
        <v>-35</v>
      </c>
      <c r="Q69" s="88">
        <v>0</v>
      </c>
      <c r="R69" s="88">
        <v>0</v>
      </c>
      <c r="S69" s="116">
        <v>0</v>
      </c>
      <c r="U69" s="115">
        <v>22.15</v>
      </c>
      <c r="V69" s="116">
        <v>-100</v>
      </c>
      <c r="W69">
        <v>-5</v>
      </c>
      <c r="X69">
        <v>-60</v>
      </c>
      <c r="Y69">
        <v>12.52</v>
      </c>
      <c r="Z69">
        <v>9.6300000000000008</v>
      </c>
      <c r="AA69">
        <v>0</v>
      </c>
      <c r="AB69">
        <v>-35</v>
      </c>
    </row>
    <row r="70" spans="7:28">
      <c r="G70" t="s">
        <v>112</v>
      </c>
      <c r="H70" s="115">
        <v>12.52</v>
      </c>
      <c r="I70" s="88">
        <v>0</v>
      </c>
      <c r="J70" s="88">
        <v>0</v>
      </c>
      <c r="K70" s="88">
        <v>9.6300000000000008</v>
      </c>
      <c r="L70" s="88">
        <v>13.48</v>
      </c>
      <c r="M70" s="116">
        <v>0</v>
      </c>
      <c r="N70" s="115">
        <v>0</v>
      </c>
      <c r="O70" s="88">
        <v>-50</v>
      </c>
      <c r="P70" s="88">
        <v>-35</v>
      </c>
      <c r="Q70" s="88">
        <v>0</v>
      </c>
      <c r="R70" s="88">
        <v>0</v>
      </c>
      <c r="S70" s="116">
        <v>0</v>
      </c>
      <c r="U70" s="115">
        <v>35.630000000000003</v>
      </c>
      <c r="V70" s="116">
        <v>-85</v>
      </c>
      <c r="W70">
        <v>12.52</v>
      </c>
      <c r="X70">
        <v>-50</v>
      </c>
      <c r="Y70">
        <v>13.48</v>
      </c>
      <c r="Z70">
        <v>9.6300000000000008</v>
      </c>
      <c r="AA70">
        <v>0</v>
      </c>
      <c r="AB70">
        <v>-35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9.6300000000000008</v>
      </c>
      <c r="L71" s="88">
        <v>13.48</v>
      </c>
      <c r="M71" s="116">
        <v>0</v>
      </c>
      <c r="N71" s="115">
        <v>-14</v>
      </c>
      <c r="O71" s="88">
        <v>-60</v>
      </c>
      <c r="P71" s="88">
        <v>-70</v>
      </c>
      <c r="Q71" s="88">
        <v>0</v>
      </c>
      <c r="R71" s="88">
        <v>0</v>
      </c>
      <c r="S71" s="116">
        <v>0</v>
      </c>
      <c r="U71" s="115">
        <v>23.11</v>
      </c>
      <c r="V71" s="116">
        <v>-144</v>
      </c>
      <c r="W71">
        <v>-14</v>
      </c>
      <c r="X71">
        <v>-60</v>
      </c>
      <c r="Y71">
        <v>13.48</v>
      </c>
      <c r="Z71">
        <v>9.6300000000000008</v>
      </c>
      <c r="AA71">
        <v>0</v>
      </c>
      <c r="AB71">
        <v>-70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9.6300000000000008</v>
      </c>
      <c r="L72" s="88">
        <v>14.44</v>
      </c>
      <c r="M72" s="116">
        <v>0</v>
      </c>
      <c r="N72" s="115">
        <v>-9</v>
      </c>
      <c r="O72" s="88">
        <v>-46</v>
      </c>
      <c r="P72" s="88">
        <v>-50</v>
      </c>
      <c r="Q72" s="88">
        <v>0</v>
      </c>
      <c r="R72" s="88">
        <v>0</v>
      </c>
      <c r="S72" s="116">
        <v>0</v>
      </c>
      <c r="U72" s="115">
        <v>24.07</v>
      </c>
      <c r="V72" s="116">
        <v>-105</v>
      </c>
      <c r="W72">
        <v>-9</v>
      </c>
      <c r="X72">
        <v>-46</v>
      </c>
      <c r="Y72">
        <v>14.44</v>
      </c>
      <c r="Z72">
        <v>9.6300000000000008</v>
      </c>
      <c r="AA72">
        <v>0</v>
      </c>
      <c r="AB72">
        <v>-50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14.45</v>
      </c>
      <c r="L73" s="88">
        <v>14.44</v>
      </c>
      <c r="M73" s="116">
        <v>0</v>
      </c>
      <c r="N73" s="115">
        <v>0</v>
      </c>
      <c r="O73" s="88">
        <v>-48</v>
      </c>
      <c r="P73" s="88">
        <v>-50</v>
      </c>
      <c r="Q73" s="88">
        <v>0</v>
      </c>
      <c r="R73" s="88">
        <v>0</v>
      </c>
      <c r="S73" s="116">
        <v>0</v>
      </c>
      <c r="U73" s="115">
        <v>28.89</v>
      </c>
      <c r="V73" s="116">
        <v>-98</v>
      </c>
      <c r="W73">
        <v>0</v>
      </c>
      <c r="X73">
        <v>-48</v>
      </c>
      <c r="Y73">
        <v>14.44</v>
      </c>
      <c r="Z73">
        <v>14.45</v>
      </c>
      <c r="AA73">
        <v>0</v>
      </c>
      <c r="AB73">
        <v>-50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19.260000000000002</v>
      </c>
      <c r="L74" s="88">
        <v>14.44</v>
      </c>
      <c r="M74" s="116">
        <v>0</v>
      </c>
      <c r="N74" s="115">
        <v>0</v>
      </c>
      <c r="O74" s="88">
        <v>-58</v>
      </c>
      <c r="P74" s="88">
        <v>-45</v>
      </c>
      <c r="Q74" s="88">
        <v>0</v>
      </c>
      <c r="R74" s="88">
        <v>0</v>
      </c>
      <c r="S74" s="116">
        <v>0</v>
      </c>
      <c r="U74" s="115">
        <v>33.700000000000003</v>
      </c>
      <c r="V74" s="116">
        <v>-103</v>
      </c>
      <c r="W74">
        <v>0</v>
      </c>
      <c r="X74">
        <v>-58</v>
      </c>
      <c r="Y74">
        <v>14.44</v>
      </c>
      <c r="Z74">
        <v>19.260000000000002</v>
      </c>
      <c r="AA74">
        <v>0</v>
      </c>
      <c r="AB74">
        <v>-45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24.08</v>
      </c>
      <c r="L75" s="88">
        <v>14.44</v>
      </c>
      <c r="M75" s="116">
        <v>0</v>
      </c>
      <c r="N75" s="115">
        <v>-85</v>
      </c>
      <c r="O75" s="88">
        <v>-70</v>
      </c>
      <c r="P75" s="88">
        <v>-65</v>
      </c>
      <c r="Q75" s="88">
        <v>0</v>
      </c>
      <c r="R75" s="88">
        <v>0</v>
      </c>
      <c r="S75" s="116">
        <v>0</v>
      </c>
      <c r="U75" s="115">
        <v>38.520000000000003</v>
      </c>
      <c r="V75" s="116">
        <v>-220</v>
      </c>
      <c r="W75">
        <v>-85</v>
      </c>
      <c r="X75">
        <v>-70</v>
      </c>
      <c r="Y75">
        <v>14.44</v>
      </c>
      <c r="Z75">
        <v>24.08</v>
      </c>
      <c r="AA75">
        <v>0</v>
      </c>
      <c r="AB75">
        <v>-65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24.07</v>
      </c>
      <c r="L76" s="88">
        <v>13.48</v>
      </c>
      <c r="M76" s="116">
        <v>0</v>
      </c>
      <c r="N76" s="115">
        <v>-101</v>
      </c>
      <c r="O76" s="88">
        <v>-110</v>
      </c>
      <c r="P76" s="88">
        <v>0</v>
      </c>
      <c r="Q76" s="88">
        <v>0</v>
      </c>
      <c r="R76" s="88">
        <v>0</v>
      </c>
      <c r="S76" s="116">
        <v>0</v>
      </c>
      <c r="U76" s="115">
        <v>37.549999999999997</v>
      </c>
      <c r="V76" s="116">
        <v>-211</v>
      </c>
      <c r="W76">
        <v>-101</v>
      </c>
      <c r="X76">
        <v>-110</v>
      </c>
      <c r="Y76">
        <v>13.48</v>
      </c>
      <c r="Z76">
        <v>24.07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38.520000000000003</v>
      </c>
      <c r="K77" s="88">
        <v>24.07</v>
      </c>
      <c r="L77" s="88">
        <v>13.48</v>
      </c>
      <c r="M77" s="116">
        <v>9.6300000000000008</v>
      </c>
      <c r="N77" s="115">
        <v>-121</v>
      </c>
      <c r="O77" s="88">
        <v>-140</v>
      </c>
      <c r="P77" s="88">
        <v>0</v>
      </c>
      <c r="Q77" s="88">
        <v>0</v>
      </c>
      <c r="R77" s="88">
        <v>0</v>
      </c>
      <c r="S77" s="116">
        <v>0</v>
      </c>
      <c r="U77" s="115">
        <v>85.7</v>
      </c>
      <c r="V77" s="116">
        <v>-261</v>
      </c>
      <c r="W77">
        <v>-121</v>
      </c>
      <c r="X77">
        <v>-140</v>
      </c>
      <c r="Y77">
        <v>13.48</v>
      </c>
      <c r="Z77">
        <v>24.07</v>
      </c>
      <c r="AA77">
        <v>9.6300000000000008</v>
      </c>
      <c r="AB77">
        <v>38.520000000000003</v>
      </c>
    </row>
    <row r="78" spans="7:28">
      <c r="G78" t="s">
        <v>120</v>
      </c>
      <c r="H78" s="115">
        <v>0</v>
      </c>
      <c r="I78" s="88">
        <v>0</v>
      </c>
      <c r="J78" s="88">
        <v>48.15</v>
      </c>
      <c r="K78" s="88">
        <v>24.07</v>
      </c>
      <c r="L78" s="88">
        <v>13.48</v>
      </c>
      <c r="M78" s="116">
        <v>9.6300000000000008</v>
      </c>
      <c r="N78" s="115">
        <v>-120</v>
      </c>
      <c r="O78" s="88">
        <v>-156</v>
      </c>
      <c r="P78" s="88">
        <v>0</v>
      </c>
      <c r="Q78" s="88">
        <v>0</v>
      </c>
      <c r="R78" s="88">
        <v>0</v>
      </c>
      <c r="S78" s="116">
        <v>0</v>
      </c>
      <c r="U78" s="115">
        <v>95.33</v>
      </c>
      <c r="V78" s="116">
        <v>-276</v>
      </c>
      <c r="W78">
        <v>-120</v>
      </c>
      <c r="X78">
        <v>-156</v>
      </c>
      <c r="Y78">
        <v>13.48</v>
      </c>
      <c r="Z78">
        <v>24.07</v>
      </c>
      <c r="AA78">
        <v>9.6300000000000008</v>
      </c>
      <c r="AB78">
        <v>48.15</v>
      </c>
    </row>
    <row r="79" spans="7:28">
      <c r="G79" t="s">
        <v>121</v>
      </c>
      <c r="H79" s="115">
        <v>0</v>
      </c>
      <c r="I79" s="88">
        <v>0</v>
      </c>
      <c r="J79" s="88">
        <v>48.15</v>
      </c>
      <c r="K79" s="88">
        <v>24.07</v>
      </c>
      <c r="L79" s="88">
        <v>13.48</v>
      </c>
      <c r="M79" s="116">
        <v>4.62</v>
      </c>
      <c r="N79" s="115">
        <v>-88</v>
      </c>
      <c r="O79" s="88">
        <v>-169</v>
      </c>
      <c r="P79" s="88">
        <v>0</v>
      </c>
      <c r="Q79" s="88">
        <v>0</v>
      </c>
      <c r="R79" s="88">
        <v>0</v>
      </c>
      <c r="S79" s="116">
        <v>0</v>
      </c>
      <c r="U79" s="115">
        <v>90.32</v>
      </c>
      <c r="V79" s="116">
        <v>-257</v>
      </c>
      <c r="W79">
        <v>-88</v>
      </c>
      <c r="X79">
        <v>-169</v>
      </c>
      <c r="Y79">
        <v>13.48</v>
      </c>
      <c r="Z79">
        <v>24.07</v>
      </c>
      <c r="AA79">
        <v>4.62</v>
      </c>
      <c r="AB79">
        <v>48.15</v>
      </c>
    </row>
    <row r="80" spans="7:28">
      <c r="G80" t="s">
        <v>122</v>
      </c>
      <c r="H80" s="115">
        <v>0</v>
      </c>
      <c r="I80" s="88">
        <v>0</v>
      </c>
      <c r="J80" s="88">
        <v>48.15</v>
      </c>
      <c r="K80" s="88">
        <v>24.07</v>
      </c>
      <c r="L80" s="88">
        <v>11.55</v>
      </c>
      <c r="M80" s="116">
        <v>9.6300000000000008</v>
      </c>
      <c r="N80" s="115">
        <v>-68</v>
      </c>
      <c r="O80" s="88">
        <v>-175</v>
      </c>
      <c r="P80" s="88">
        <v>0</v>
      </c>
      <c r="Q80" s="88">
        <v>0</v>
      </c>
      <c r="R80" s="88">
        <v>0</v>
      </c>
      <c r="S80" s="116">
        <v>0</v>
      </c>
      <c r="U80" s="115">
        <v>93.4</v>
      </c>
      <c r="V80" s="116">
        <v>-243</v>
      </c>
      <c r="W80">
        <v>-68</v>
      </c>
      <c r="X80">
        <v>-175</v>
      </c>
      <c r="Y80">
        <v>11.55</v>
      </c>
      <c r="Z80">
        <v>24.07</v>
      </c>
      <c r="AA80">
        <v>9.6300000000000008</v>
      </c>
      <c r="AB80">
        <v>48.15</v>
      </c>
    </row>
    <row r="81" spans="7:28">
      <c r="G81" t="s">
        <v>123</v>
      </c>
      <c r="H81" s="115">
        <v>0</v>
      </c>
      <c r="I81" s="88">
        <v>0</v>
      </c>
      <c r="J81" s="88">
        <v>48.15</v>
      </c>
      <c r="K81" s="88">
        <v>14.44</v>
      </c>
      <c r="L81" s="88">
        <v>11.55</v>
      </c>
      <c r="M81" s="116">
        <v>9.6300000000000008</v>
      </c>
      <c r="N81" s="115">
        <v>-31</v>
      </c>
      <c r="O81" s="88">
        <v>-190</v>
      </c>
      <c r="P81" s="88">
        <v>0</v>
      </c>
      <c r="Q81" s="88">
        <v>0</v>
      </c>
      <c r="R81" s="88">
        <v>0</v>
      </c>
      <c r="S81" s="116">
        <v>0</v>
      </c>
      <c r="U81" s="115">
        <v>83.77</v>
      </c>
      <c r="V81" s="116">
        <v>-221</v>
      </c>
      <c r="W81">
        <v>-31</v>
      </c>
      <c r="X81">
        <v>-190</v>
      </c>
      <c r="Y81">
        <v>11.55</v>
      </c>
      <c r="Z81">
        <v>14.44</v>
      </c>
      <c r="AA81">
        <v>9.6300000000000008</v>
      </c>
      <c r="AB81">
        <v>48.15</v>
      </c>
    </row>
    <row r="82" spans="7:28">
      <c r="G82" t="s">
        <v>124</v>
      </c>
      <c r="H82" s="115">
        <v>0</v>
      </c>
      <c r="I82" s="88">
        <v>0</v>
      </c>
      <c r="J82" s="88">
        <v>67.41</v>
      </c>
      <c r="K82" s="88">
        <v>14.44</v>
      </c>
      <c r="L82" s="88">
        <v>11.55</v>
      </c>
      <c r="M82" s="116">
        <v>9.6300000000000008</v>
      </c>
      <c r="N82" s="115">
        <v>-21</v>
      </c>
      <c r="O82" s="88">
        <v>-180</v>
      </c>
      <c r="P82" s="88">
        <v>0</v>
      </c>
      <c r="Q82" s="88">
        <v>0</v>
      </c>
      <c r="R82" s="88">
        <v>0</v>
      </c>
      <c r="S82" s="116">
        <v>0</v>
      </c>
      <c r="U82" s="115">
        <v>103.03</v>
      </c>
      <c r="V82" s="116">
        <v>-201</v>
      </c>
      <c r="W82">
        <v>-21</v>
      </c>
      <c r="X82">
        <v>-180</v>
      </c>
      <c r="Y82">
        <v>11.55</v>
      </c>
      <c r="Z82">
        <v>14.44</v>
      </c>
      <c r="AA82">
        <v>9.6300000000000008</v>
      </c>
      <c r="AB82">
        <v>67.41</v>
      </c>
    </row>
    <row r="83" spans="7:28">
      <c r="G83" t="s">
        <v>125</v>
      </c>
      <c r="H83" s="115">
        <v>0</v>
      </c>
      <c r="I83" s="88">
        <v>0</v>
      </c>
      <c r="J83" s="88">
        <v>19.260000000000002</v>
      </c>
      <c r="K83" s="88">
        <v>9.6300000000000008</v>
      </c>
      <c r="L83" s="88">
        <v>12.23</v>
      </c>
      <c r="M83" s="116">
        <v>5.97</v>
      </c>
      <c r="N83" s="115">
        <v>-94</v>
      </c>
      <c r="O83" s="88">
        <v>-181</v>
      </c>
      <c r="P83" s="88">
        <v>0</v>
      </c>
      <c r="Q83" s="88">
        <v>0</v>
      </c>
      <c r="R83" s="88">
        <v>0</v>
      </c>
      <c r="S83" s="116">
        <v>0</v>
      </c>
      <c r="U83" s="115">
        <v>47.09</v>
      </c>
      <c r="V83" s="116">
        <v>-275</v>
      </c>
      <c r="W83">
        <v>-94</v>
      </c>
      <c r="X83">
        <v>-181</v>
      </c>
      <c r="Y83">
        <v>12.23</v>
      </c>
      <c r="Z83">
        <v>9.6300000000000008</v>
      </c>
      <c r="AA83">
        <v>5.97</v>
      </c>
      <c r="AB83">
        <v>19.260000000000002</v>
      </c>
    </row>
    <row r="84" spans="7:28">
      <c r="G84" t="s">
        <v>126</v>
      </c>
      <c r="H84" s="115">
        <v>0</v>
      </c>
      <c r="I84" s="88">
        <v>0</v>
      </c>
      <c r="J84" s="88">
        <v>28.88</v>
      </c>
      <c r="K84" s="88">
        <v>9.6300000000000008</v>
      </c>
      <c r="L84" s="88">
        <v>12.52</v>
      </c>
      <c r="M84" s="116">
        <v>9.6300000000000008</v>
      </c>
      <c r="N84" s="115">
        <v>-94</v>
      </c>
      <c r="O84" s="88">
        <v>-160</v>
      </c>
      <c r="P84" s="88">
        <v>0</v>
      </c>
      <c r="Q84" s="88">
        <v>0</v>
      </c>
      <c r="R84" s="88">
        <v>0</v>
      </c>
      <c r="S84" s="116">
        <v>0</v>
      </c>
      <c r="U84" s="115">
        <v>60.66</v>
      </c>
      <c r="V84" s="116">
        <v>-254</v>
      </c>
      <c r="W84">
        <v>-94</v>
      </c>
      <c r="X84">
        <v>-160</v>
      </c>
      <c r="Y84">
        <v>12.52</v>
      </c>
      <c r="Z84">
        <v>9.6300000000000008</v>
      </c>
      <c r="AA84">
        <v>9.6300000000000008</v>
      </c>
      <c r="AB84">
        <v>28.88</v>
      </c>
    </row>
    <row r="85" spans="7:28">
      <c r="G85" t="s">
        <v>127</v>
      </c>
      <c r="H85" s="115">
        <v>0</v>
      </c>
      <c r="I85" s="88">
        <v>0</v>
      </c>
      <c r="J85" s="88">
        <v>24.07</v>
      </c>
      <c r="K85" s="88">
        <v>9.6300000000000008</v>
      </c>
      <c r="L85" s="88">
        <v>12.52</v>
      </c>
      <c r="M85" s="116">
        <v>9.6300000000000008</v>
      </c>
      <c r="N85" s="115">
        <v>-126</v>
      </c>
      <c r="O85" s="88">
        <v>-158</v>
      </c>
      <c r="P85" s="88">
        <v>0</v>
      </c>
      <c r="Q85" s="88">
        <v>0</v>
      </c>
      <c r="R85" s="88">
        <v>0</v>
      </c>
      <c r="S85" s="116">
        <v>0</v>
      </c>
      <c r="U85" s="115">
        <v>55.85</v>
      </c>
      <c r="V85" s="116">
        <v>-284</v>
      </c>
      <c r="W85">
        <v>-126</v>
      </c>
      <c r="X85">
        <v>-158</v>
      </c>
      <c r="Y85">
        <v>12.52</v>
      </c>
      <c r="Z85">
        <v>9.6300000000000008</v>
      </c>
      <c r="AA85">
        <v>9.6300000000000008</v>
      </c>
      <c r="AB85">
        <v>24.07</v>
      </c>
    </row>
    <row r="86" spans="7:28">
      <c r="G86" t="s">
        <v>128</v>
      </c>
      <c r="H86" s="115">
        <v>0</v>
      </c>
      <c r="I86" s="88">
        <v>0</v>
      </c>
      <c r="J86" s="88">
        <v>19.260000000000002</v>
      </c>
      <c r="K86" s="88">
        <v>9.6300000000000008</v>
      </c>
      <c r="L86" s="88">
        <v>12.52</v>
      </c>
      <c r="M86" s="116">
        <v>7.51</v>
      </c>
      <c r="N86" s="115">
        <v>-127</v>
      </c>
      <c r="O86" s="88">
        <v>-145</v>
      </c>
      <c r="P86" s="88">
        <v>0</v>
      </c>
      <c r="Q86" s="88">
        <v>0</v>
      </c>
      <c r="R86" s="88">
        <v>0</v>
      </c>
      <c r="S86" s="116">
        <v>0</v>
      </c>
      <c r="U86" s="115">
        <v>48.92</v>
      </c>
      <c r="V86" s="116">
        <v>-272</v>
      </c>
      <c r="W86">
        <v>-127</v>
      </c>
      <c r="X86">
        <v>-145</v>
      </c>
      <c r="Y86">
        <v>12.52</v>
      </c>
      <c r="Z86">
        <v>9.6300000000000008</v>
      </c>
      <c r="AA86">
        <v>7.51</v>
      </c>
      <c r="AB86">
        <v>19.260000000000002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9.6300000000000008</v>
      </c>
      <c r="L87" s="88">
        <v>12.52</v>
      </c>
      <c r="M87" s="116">
        <v>5.49</v>
      </c>
      <c r="N87" s="115">
        <v>-164</v>
      </c>
      <c r="O87" s="88">
        <v>-210</v>
      </c>
      <c r="P87" s="88">
        <v>-20</v>
      </c>
      <c r="Q87" s="88">
        <v>0</v>
      </c>
      <c r="R87" s="88">
        <v>0</v>
      </c>
      <c r="S87" s="116">
        <v>0</v>
      </c>
      <c r="U87" s="115">
        <v>27.64</v>
      </c>
      <c r="V87" s="116">
        <v>-394</v>
      </c>
      <c r="W87">
        <v>-164</v>
      </c>
      <c r="X87">
        <v>-210</v>
      </c>
      <c r="Y87">
        <v>12.52</v>
      </c>
      <c r="Z87">
        <v>9.6300000000000008</v>
      </c>
      <c r="AA87">
        <v>5.49</v>
      </c>
      <c r="AB87">
        <v>-20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9.6300000000000008</v>
      </c>
      <c r="L88" s="88">
        <v>12.42</v>
      </c>
      <c r="M88" s="116">
        <v>9.6300000000000008</v>
      </c>
      <c r="N88" s="115">
        <v>-163</v>
      </c>
      <c r="O88" s="88">
        <v>-195</v>
      </c>
      <c r="P88" s="88">
        <v>-20</v>
      </c>
      <c r="Q88" s="88">
        <v>0</v>
      </c>
      <c r="R88" s="88">
        <v>0</v>
      </c>
      <c r="S88" s="116">
        <v>0</v>
      </c>
      <c r="U88" s="115">
        <v>31.68</v>
      </c>
      <c r="V88" s="116">
        <v>-378</v>
      </c>
      <c r="W88">
        <v>-163</v>
      </c>
      <c r="X88">
        <v>-195</v>
      </c>
      <c r="Y88">
        <v>12.42</v>
      </c>
      <c r="Z88">
        <v>9.6300000000000008</v>
      </c>
      <c r="AA88">
        <v>9.6300000000000008</v>
      </c>
      <c r="AB88">
        <v>-20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9.6300000000000008</v>
      </c>
      <c r="L89" s="88">
        <v>12.42</v>
      </c>
      <c r="M89" s="116">
        <v>2.12</v>
      </c>
      <c r="N89" s="115">
        <v>-68</v>
      </c>
      <c r="O89" s="88">
        <v>-204</v>
      </c>
      <c r="P89" s="88">
        <v>-45</v>
      </c>
      <c r="Q89" s="88">
        <v>0</v>
      </c>
      <c r="R89" s="88">
        <v>0</v>
      </c>
      <c r="S89" s="116">
        <v>0</v>
      </c>
      <c r="U89" s="115">
        <v>24.17</v>
      </c>
      <c r="V89" s="116">
        <v>-317</v>
      </c>
      <c r="W89">
        <v>-68</v>
      </c>
      <c r="X89">
        <v>-204</v>
      </c>
      <c r="Y89">
        <v>12.42</v>
      </c>
      <c r="Z89">
        <v>9.6300000000000008</v>
      </c>
      <c r="AA89">
        <v>2.12</v>
      </c>
      <c r="AB89">
        <v>-45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9.6300000000000008</v>
      </c>
      <c r="L90" s="88">
        <v>12.52</v>
      </c>
      <c r="M90" s="116">
        <v>3.08</v>
      </c>
      <c r="N90" s="115">
        <v>-68</v>
      </c>
      <c r="O90" s="88">
        <v>-193</v>
      </c>
      <c r="P90" s="88">
        <v>-60</v>
      </c>
      <c r="Q90" s="88">
        <v>0</v>
      </c>
      <c r="R90" s="88">
        <v>0</v>
      </c>
      <c r="S90" s="116">
        <v>0</v>
      </c>
      <c r="U90" s="115">
        <v>25.23</v>
      </c>
      <c r="V90" s="116">
        <v>-321</v>
      </c>
      <c r="W90">
        <v>-68</v>
      </c>
      <c r="X90">
        <v>-193</v>
      </c>
      <c r="Y90">
        <v>12.52</v>
      </c>
      <c r="Z90">
        <v>9.6300000000000008</v>
      </c>
      <c r="AA90">
        <v>3.08</v>
      </c>
      <c r="AB90">
        <v>-60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12.42</v>
      </c>
      <c r="M91" s="116">
        <v>3.66</v>
      </c>
      <c r="N91" s="115">
        <v>-85</v>
      </c>
      <c r="O91" s="88">
        <v>-185</v>
      </c>
      <c r="P91" s="88">
        <v>-90</v>
      </c>
      <c r="Q91" s="88">
        <v>0</v>
      </c>
      <c r="R91" s="88">
        <v>0</v>
      </c>
      <c r="S91" s="116">
        <v>0</v>
      </c>
      <c r="U91" s="115">
        <v>16.079999999999998</v>
      </c>
      <c r="V91" s="116">
        <v>-360</v>
      </c>
      <c r="W91">
        <v>-85</v>
      </c>
      <c r="X91">
        <v>-185</v>
      </c>
      <c r="Y91">
        <v>12.42</v>
      </c>
      <c r="Z91">
        <v>0</v>
      </c>
      <c r="AA91">
        <v>3.66</v>
      </c>
      <c r="AB91">
        <v>-90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12.42</v>
      </c>
      <c r="M92" s="116">
        <v>3.18</v>
      </c>
      <c r="N92" s="115">
        <v>-76</v>
      </c>
      <c r="O92" s="88">
        <v>-165</v>
      </c>
      <c r="P92" s="88">
        <v>-80</v>
      </c>
      <c r="Q92" s="88">
        <v>0</v>
      </c>
      <c r="R92" s="88">
        <v>0</v>
      </c>
      <c r="S92" s="116">
        <v>0</v>
      </c>
      <c r="U92" s="115">
        <v>15.6</v>
      </c>
      <c r="V92" s="116">
        <v>-321</v>
      </c>
      <c r="W92">
        <v>-76</v>
      </c>
      <c r="X92">
        <v>-165</v>
      </c>
      <c r="Y92">
        <v>12.42</v>
      </c>
      <c r="Z92">
        <v>0</v>
      </c>
      <c r="AA92">
        <v>3.18</v>
      </c>
      <c r="AB92">
        <v>-80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12.13</v>
      </c>
      <c r="M93" s="116">
        <v>2.89</v>
      </c>
      <c r="N93" s="115">
        <v>-67</v>
      </c>
      <c r="O93" s="88">
        <v>-182</v>
      </c>
      <c r="P93" s="88">
        <v>-70</v>
      </c>
      <c r="Q93" s="88">
        <v>0</v>
      </c>
      <c r="R93" s="88">
        <v>0</v>
      </c>
      <c r="S93" s="116">
        <v>0</v>
      </c>
      <c r="U93" s="115">
        <v>15.02</v>
      </c>
      <c r="V93" s="116">
        <v>-319</v>
      </c>
      <c r="W93">
        <v>-67</v>
      </c>
      <c r="X93">
        <v>-182</v>
      </c>
      <c r="Y93">
        <v>12.13</v>
      </c>
      <c r="Z93">
        <v>0</v>
      </c>
      <c r="AA93">
        <v>2.89</v>
      </c>
      <c r="AB93">
        <v>-70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11.85</v>
      </c>
      <c r="M94" s="116">
        <v>2.98</v>
      </c>
      <c r="N94" s="115">
        <v>-63</v>
      </c>
      <c r="O94" s="88">
        <v>-160</v>
      </c>
      <c r="P94" s="88">
        <v>-60</v>
      </c>
      <c r="Q94" s="88">
        <v>0</v>
      </c>
      <c r="R94" s="88">
        <v>0</v>
      </c>
      <c r="S94" s="116">
        <v>0</v>
      </c>
      <c r="U94" s="115">
        <v>14.83</v>
      </c>
      <c r="V94" s="116">
        <v>-283</v>
      </c>
      <c r="W94">
        <v>-63</v>
      </c>
      <c r="X94">
        <v>-160</v>
      </c>
      <c r="Y94">
        <v>11.85</v>
      </c>
      <c r="Z94">
        <v>0</v>
      </c>
      <c r="AA94">
        <v>2.98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11.46</v>
      </c>
      <c r="M95" s="116">
        <v>2.41</v>
      </c>
      <c r="N95" s="115">
        <v>-60</v>
      </c>
      <c r="O95" s="88">
        <v>-165</v>
      </c>
      <c r="P95" s="88">
        <v>-60</v>
      </c>
      <c r="Q95" s="88">
        <v>0</v>
      </c>
      <c r="R95" s="88">
        <v>0</v>
      </c>
      <c r="S95" s="116">
        <v>0</v>
      </c>
      <c r="U95" s="115">
        <v>13.87</v>
      </c>
      <c r="V95" s="116">
        <v>-285</v>
      </c>
      <c r="W95">
        <v>-60</v>
      </c>
      <c r="X95">
        <v>-165</v>
      </c>
      <c r="Y95">
        <v>11.46</v>
      </c>
      <c r="Z95">
        <v>0</v>
      </c>
      <c r="AA95">
        <v>2.41</v>
      </c>
      <c r="AB95">
        <v>-60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10.98</v>
      </c>
      <c r="M96" s="116">
        <v>3.85</v>
      </c>
      <c r="N96" s="115">
        <v>-76</v>
      </c>
      <c r="O96" s="88">
        <v>-167</v>
      </c>
      <c r="P96" s="88">
        <v>-65</v>
      </c>
      <c r="Q96" s="88">
        <v>0</v>
      </c>
      <c r="R96" s="88">
        <v>0</v>
      </c>
      <c r="S96" s="116">
        <v>0</v>
      </c>
      <c r="U96" s="115">
        <v>14.83</v>
      </c>
      <c r="V96" s="116">
        <v>-308</v>
      </c>
      <c r="W96">
        <v>-76</v>
      </c>
      <c r="X96">
        <v>-167</v>
      </c>
      <c r="Y96">
        <v>10.98</v>
      </c>
      <c r="Z96">
        <v>0</v>
      </c>
      <c r="AA96">
        <v>3.85</v>
      </c>
      <c r="AB96">
        <v>-65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11.55</v>
      </c>
      <c r="M97" s="116">
        <v>3.66</v>
      </c>
      <c r="N97" s="115">
        <v>-96</v>
      </c>
      <c r="O97" s="88">
        <v>-45</v>
      </c>
      <c r="P97" s="88">
        <v>-70</v>
      </c>
      <c r="Q97" s="88">
        <v>0</v>
      </c>
      <c r="R97" s="88">
        <v>0</v>
      </c>
      <c r="S97" s="116">
        <v>0</v>
      </c>
      <c r="U97" s="115">
        <v>15.21</v>
      </c>
      <c r="V97" s="116">
        <v>-211</v>
      </c>
      <c r="W97">
        <v>-96</v>
      </c>
      <c r="X97">
        <v>-45</v>
      </c>
      <c r="Y97">
        <v>11.55</v>
      </c>
      <c r="Z97">
        <v>0</v>
      </c>
      <c r="AA97">
        <v>3.66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10.59</v>
      </c>
      <c r="M98" s="116">
        <v>3.66</v>
      </c>
      <c r="N98" s="115">
        <v>-69</v>
      </c>
      <c r="O98" s="88">
        <v>-50</v>
      </c>
      <c r="P98" s="88">
        <v>-80</v>
      </c>
      <c r="Q98" s="88">
        <v>0</v>
      </c>
      <c r="R98" s="88">
        <v>0</v>
      </c>
      <c r="S98" s="116">
        <v>0</v>
      </c>
      <c r="U98" s="115">
        <v>14.25</v>
      </c>
      <c r="V98" s="116">
        <v>-199</v>
      </c>
      <c r="W98">
        <v>-69</v>
      </c>
      <c r="X98">
        <v>-50</v>
      </c>
      <c r="Y98">
        <v>10.59</v>
      </c>
      <c r="Z98">
        <v>0</v>
      </c>
      <c r="AA98">
        <v>3.66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3.13E-3</v>
      </c>
      <c r="I99" s="111">
        <f t="shared" ref="I99:BQ99" si="1">SUM(I3:I98)/4000</f>
        <v>1.2517500000000003E-2</v>
      </c>
      <c r="J99" s="111">
        <f t="shared" si="1"/>
        <v>0.10111000000000001</v>
      </c>
      <c r="K99" s="111">
        <f t="shared" si="1"/>
        <v>0.16008499999999998</v>
      </c>
      <c r="L99" s="111">
        <f t="shared" si="1"/>
        <v>0.29383000000000004</v>
      </c>
      <c r="M99" s="111">
        <f t="shared" si="1"/>
        <v>4.5064999999999994E-2</v>
      </c>
      <c r="N99" s="110">
        <f t="shared" si="1"/>
        <v>-2.339</v>
      </c>
      <c r="O99" s="111">
        <f t="shared" si="1"/>
        <v>-1.54775</v>
      </c>
      <c r="P99" s="111">
        <f t="shared" si="1"/>
        <v>-0.56699999999999995</v>
      </c>
      <c r="Q99" s="111">
        <f t="shared" si="1"/>
        <v>-5.5E-2</v>
      </c>
      <c r="R99" s="111">
        <f t="shared" si="1"/>
        <v>0</v>
      </c>
      <c r="S99" s="112">
        <f t="shared" si="1"/>
        <v>0</v>
      </c>
      <c r="U99" s="110">
        <f t="shared" si="1"/>
        <v>0.61573499999999981</v>
      </c>
      <c r="V99" s="112">
        <f t="shared" si="1"/>
        <v>-4.50875</v>
      </c>
      <c r="W99">
        <f t="shared" si="1"/>
        <v>-2.3358699999999999</v>
      </c>
      <c r="X99">
        <f t="shared" si="1"/>
        <v>-1.5352325</v>
      </c>
      <c r="Y99">
        <f t="shared" si="1"/>
        <v>0.29383000000000004</v>
      </c>
      <c r="Z99">
        <f t="shared" si="1"/>
        <v>0.10508499999999997</v>
      </c>
      <c r="AA99">
        <f t="shared" si="1"/>
        <v>4.5064999999999994E-2</v>
      </c>
      <c r="AB99">
        <f t="shared" si="1"/>
        <v>-0.46588999999999986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6" t="s">
        <v>230</v>
      </c>
      <c r="W2" s="30" t="s">
        <v>513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D6" t="s">
        <v>513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9.6300000000000008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9.6300000000000008</v>
      </c>
      <c r="W35">
        <v>9.6300000000000008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24.07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24.07</v>
      </c>
      <c r="W36">
        <v>24.07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33.700000000000003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33.700000000000003</v>
      </c>
      <c r="W37">
        <v>33.700000000000003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48.15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48.14</v>
      </c>
      <c r="W38">
        <v>48.15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38.520000000000003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38.520000000000003</v>
      </c>
      <c r="W39">
        <v>38.520000000000003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52.96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52.96</v>
      </c>
      <c r="W40">
        <v>52.96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57.77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57.77</v>
      </c>
      <c r="W41">
        <v>57.77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67.400000000000006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67.400000000000006</v>
      </c>
      <c r="W42">
        <v>67.400000000000006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77.03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77.03</v>
      </c>
      <c r="W43">
        <v>77.03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79.92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79.92</v>
      </c>
      <c r="W44">
        <v>79.92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80.88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80.88</v>
      </c>
      <c r="W45">
        <v>80.88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83.77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83.77</v>
      </c>
      <c r="W46">
        <v>83.77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79.92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79.92</v>
      </c>
      <c r="W47">
        <v>79.92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85.7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85.7</v>
      </c>
      <c r="W48">
        <v>85.7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87.62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87.62</v>
      </c>
      <c r="W49">
        <v>87.62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87.62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87.62</v>
      </c>
      <c r="W50">
        <v>87.62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87.62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87.62</v>
      </c>
      <c r="W51">
        <v>87.62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86.66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86.66</v>
      </c>
      <c r="W52">
        <v>86.66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86.66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86.66</v>
      </c>
      <c r="W53">
        <v>86.66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86.66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86.66</v>
      </c>
      <c r="W54">
        <v>86.66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86.66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86.66</v>
      </c>
      <c r="W55">
        <v>86.66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86.66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86.66</v>
      </c>
      <c r="W56">
        <v>86.66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86.66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86.66</v>
      </c>
      <c r="W57">
        <v>86.66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86.66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86.66</v>
      </c>
      <c r="W58">
        <v>86.66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86.66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86.66</v>
      </c>
      <c r="W59">
        <v>86.66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86.66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86.66</v>
      </c>
      <c r="W60">
        <v>86.66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86.66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86.66</v>
      </c>
      <c r="W61">
        <v>86.66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86.66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86.66</v>
      </c>
      <c r="W62">
        <v>86.66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91.48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91.48</v>
      </c>
      <c r="W63">
        <v>91.48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91.48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91.48</v>
      </c>
      <c r="W64">
        <v>91.48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86.66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86.66</v>
      </c>
      <c r="W65">
        <v>86.66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86.66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86.66</v>
      </c>
      <c r="W66">
        <v>86.66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86.66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86.66</v>
      </c>
      <c r="W67">
        <v>86.66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86.66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86.66</v>
      </c>
      <c r="W68">
        <v>86.66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86.31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86.31</v>
      </c>
      <c r="W69">
        <v>86.31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86.66</v>
      </c>
      <c r="W70">
        <v>86.66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86.66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86.66</v>
      </c>
      <c r="W71">
        <v>86.66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86.66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86.66</v>
      </c>
      <c r="W72">
        <v>86.66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30.04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30.04</v>
      </c>
      <c r="W73">
        <v>30.04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23.44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23.44</v>
      </c>
      <c r="W74">
        <v>23.44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10.32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10.32</v>
      </c>
      <c r="W75">
        <v>10.32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9.5500000000000007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9.5500000000000007</v>
      </c>
      <c r="W76">
        <v>9.5500000000000007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6.41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6.41</v>
      </c>
      <c r="W77">
        <v>6.41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3.96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3.96</v>
      </c>
      <c r="W78">
        <v>3.96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2.35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2.35</v>
      </c>
      <c r="W79">
        <v>2.35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1.54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1.54</v>
      </c>
      <c r="W80">
        <v>1.54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0.74975999999999998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0.74975749999999997</v>
      </c>
      <c r="W99">
        <f t="shared" si="1"/>
        <v>0.74975999999999998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45037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14.048919159016881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1143.2785269831361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60.01</v>
      </c>
      <c r="U3" s="78">
        <f>SUMPRODUCT(LTA!F3:AJ3,LTA!F$102:AJ$102,LTA!F$103:AJ$103)</f>
        <v>77.3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501.65000000000003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17.839654877205099</v>
      </c>
      <c r="AD3">
        <f>SUM(B3:AB3,AI3:AR3)-AC3</f>
        <v>1904.9321912649477</v>
      </c>
      <c r="AE3">
        <f>'IDT-1'!B3</f>
        <v>0</v>
      </c>
      <c r="AF3" s="26"/>
      <c r="AG3">
        <f>SUM(AD3:AF3)+AT3</f>
        <v>1904.9321912649477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14.048919159016881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1200.6202040602118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60.830000000000005</v>
      </c>
      <c r="U4" s="78">
        <f>SUMPRODUCT(LTA!F4:AJ4,LTA!F$102:AJ$102,LTA!F$103:AJ$103)</f>
        <v>77.95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456.38999999999993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18.447206649204109</v>
      </c>
      <c r="AD4">
        <f t="shared" ref="AD4:AD67" si="1">SUM(B4:AB4,AI4:AR4)-AC4</f>
        <v>1862.8763165700241</v>
      </c>
      <c r="AE4">
        <f>'IDT-1'!B4</f>
        <v>0</v>
      </c>
      <c r="AF4" s="26"/>
      <c r="AG4">
        <f t="shared" ref="AG4:AG67" si="2">SUM(AD4:AF4)+AT4</f>
        <v>1862.8763165700241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14.048919159016881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1194.7883172010174</v>
      </c>
      <c r="P5" s="77">
        <v>58.85</v>
      </c>
      <c r="Q5" s="77">
        <v>33.369999999999997</v>
      </c>
      <c r="R5" s="80">
        <v>0</v>
      </c>
      <c r="S5" s="80">
        <v>0</v>
      </c>
      <c r="T5" s="78">
        <f>SUMPRODUCT(LTA!F5:AJ5,LTA!F$101:AJ$101,LTA!F$103:AJ$103)</f>
        <v>61.52</v>
      </c>
      <c r="U5" s="78">
        <f>SUMPRODUCT(LTA!F5:AJ5,LTA!F$102:AJ$102,LTA!F$103:AJ$103)</f>
        <v>67.27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440.02000000000004</v>
      </c>
      <c r="AB5" s="117">
        <f>-STOA!N5</f>
        <v>0</v>
      </c>
      <c r="AC5">
        <f t="shared" si="0"/>
        <v>18.421383742986865</v>
      </c>
      <c r="AD5">
        <f t="shared" si="1"/>
        <v>1801.7102526170472</v>
      </c>
      <c r="AE5">
        <f>'IDT-1'!B5</f>
        <v>0</v>
      </c>
      <c r="AF5" s="26"/>
      <c r="AG5">
        <f t="shared" si="2"/>
        <v>1801.7102526170472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14.048919159016881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1194.2537317177173</v>
      </c>
      <c r="P6" s="77">
        <v>58.85</v>
      </c>
      <c r="Q6" s="77">
        <v>33.369999999999997</v>
      </c>
      <c r="R6" s="80">
        <v>0</v>
      </c>
      <c r="S6" s="80">
        <v>0</v>
      </c>
      <c r="T6" s="78">
        <f>SUMPRODUCT(LTA!F6:AJ6,LTA!F$101:AJ$101,LTA!F$103:AJ$103)</f>
        <v>62.25</v>
      </c>
      <c r="U6" s="78">
        <f>SUMPRODUCT(LTA!F6:AJ6,LTA!F$102:AJ$102,LTA!F$103:AJ$103)</f>
        <v>67.850000000000009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440.02000000000004</v>
      </c>
      <c r="AB6" s="117">
        <f>-STOA!N6</f>
        <v>0</v>
      </c>
      <c r="AC6">
        <f t="shared" si="0"/>
        <v>18.73006372648846</v>
      </c>
      <c r="AD6">
        <f t="shared" si="1"/>
        <v>1768.1769871502454</v>
      </c>
      <c r="AE6">
        <f>'IDT-1'!B6</f>
        <v>0</v>
      </c>
      <c r="AF6" s="26"/>
      <c r="AG6">
        <f t="shared" si="2"/>
        <v>1768.1769871502454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14.048919159016881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80.12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1127.1908581761722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69.010000000000005</v>
      </c>
      <c r="U7" s="78">
        <f>SUMPRODUCT(LTA!F7:AJ7,LTA!F$102:AJ$102,LTA!F$103:AJ$103)</f>
        <v>79.69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440.02000000000004</v>
      </c>
      <c r="AB7" s="117">
        <f>-STOA!N7</f>
        <v>0</v>
      </c>
      <c r="AC7">
        <f t="shared" si="0"/>
        <v>17.966886955868468</v>
      </c>
      <c r="AD7">
        <f t="shared" si="1"/>
        <v>1768.5972903793206</v>
      </c>
      <c r="AE7">
        <f>'IDT-1'!B7</f>
        <v>0</v>
      </c>
      <c r="AF7" s="26"/>
      <c r="AG7">
        <f t="shared" si="2"/>
        <v>1768.5972903793206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14.048919159016881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80.12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1067.0267543914811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69.41</v>
      </c>
      <c r="U8" s="78">
        <f>SUMPRODUCT(LTA!F8:AJ8,LTA!F$102:AJ$102,LTA!F$103:AJ$103)</f>
        <v>79.95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440.02000000000004</v>
      </c>
      <c r="AB8" s="117">
        <f>-STOA!N8</f>
        <v>0</v>
      </c>
      <c r="AC8">
        <f t="shared" si="0"/>
        <v>17.283444547163676</v>
      </c>
      <c r="AD8">
        <f t="shared" si="1"/>
        <v>1727.7766290033342</v>
      </c>
      <c r="AE8">
        <f>'IDT-1'!B8</f>
        <v>0</v>
      </c>
      <c r="AF8" s="26"/>
      <c r="AG8">
        <f t="shared" si="2"/>
        <v>1727.7766290033342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14.048919159016881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1007.3818828164115</v>
      </c>
      <c r="P9" s="77">
        <v>58.85</v>
      </c>
      <c r="Q9" s="77">
        <v>33.369999999999997</v>
      </c>
      <c r="R9" s="80">
        <v>0</v>
      </c>
      <c r="S9" s="80">
        <v>0</v>
      </c>
      <c r="T9" s="78">
        <f>SUMPRODUCT(LTA!F9:AJ9,LTA!F$101:AJ$101,LTA!F$103:AJ$103)</f>
        <v>70.05</v>
      </c>
      <c r="U9" s="78">
        <f>SUMPRODUCT(LTA!F9:AJ9,LTA!F$102:AJ$102,LTA!F$103:AJ$103)</f>
        <v>81.22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440.02000000000004</v>
      </c>
      <c r="AB9" s="117">
        <f>-STOA!N9</f>
        <v>0</v>
      </c>
      <c r="AC9">
        <f t="shared" si="0"/>
        <v>16.189421260838166</v>
      </c>
      <c r="AD9">
        <f t="shared" si="1"/>
        <v>1737.1357807145901</v>
      </c>
      <c r="AE9">
        <f>'IDT-1'!B9</f>
        <v>0</v>
      </c>
      <c r="AF9" s="26"/>
      <c r="AG9">
        <f t="shared" si="2"/>
        <v>1737.1357807145901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14.46704175303524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969.99428111111627</v>
      </c>
      <c r="P10" s="77">
        <v>58.85</v>
      </c>
      <c r="Q10" s="77">
        <v>33.369999999999997</v>
      </c>
      <c r="R10" s="80">
        <v>0</v>
      </c>
      <c r="S10" s="80">
        <v>0</v>
      </c>
      <c r="T10" s="78">
        <f>SUMPRODUCT(LTA!F10:AJ10,LTA!F$101:AJ$101,LTA!F$103:AJ$103)</f>
        <v>71.88</v>
      </c>
      <c r="U10" s="78">
        <f>SUMPRODUCT(LTA!F10:AJ10,LTA!F$102:AJ$102,LTA!F$103:AJ$103)</f>
        <v>80.760000000000005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440.02000000000004</v>
      </c>
      <c r="AB10" s="117">
        <f>-STOA!N10</f>
        <v>0</v>
      </c>
      <c r="AC10">
        <f t="shared" si="0"/>
        <v>15.760730186870392</v>
      </c>
      <c r="AD10">
        <f t="shared" si="1"/>
        <v>1714.9649926772809</v>
      </c>
      <c r="AE10">
        <f>'IDT-1'!B10</f>
        <v>0</v>
      </c>
      <c r="AF10" s="26"/>
      <c r="AG10">
        <f t="shared" si="2"/>
        <v>1714.9649926772809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14.46704175303524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942.55312510752219</v>
      </c>
      <c r="P11" s="77">
        <v>58.85</v>
      </c>
      <c r="Q11" s="77">
        <v>33.369999999999997</v>
      </c>
      <c r="R11" s="80">
        <v>0</v>
      </c>
      <c r="S11" s="80">
        <v>0</v>
      </c>
      <c r="T11" s="78">
        <f>SUMPRODUCT(LTA!F11:AJ11,LTA!F$101:AJ$101,LTA!F$103:AJ$103)</f>
        <v>71.92</v>
      </c>
      <c r="U11" s="78">
        <f>SUMPRODUCT(LTA!F11:AJ11,LTA!F$102:AJ$102,LTA!F$103:AJ$103)</f>
        <v>80.510000000000005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440.02000000000004</v>
      </c>
      <c r="AB11" s="117">
        <f>-STOA!N11</f>
        <v>0</v>
      </c>
      <c r="AC11">
        <f t="shared" si="0"/>
        <v>16.13542252811202</v>
      </c>
      <c r="AD11">
        <f t="shared" si="1"/>
        <v>1624.5830190606684</v>
      </c>
      <c r="AE11">
        <f>'IDT-1'!B11</f>
        <v>0</v>
      </c>
      <c r="AF11" s="26"/>
      <c r="AG11">
        <f t="shared" si="2"/>
        <v>1624.5830190606684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14.46704175303524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911.01784052127755</v>
      </c>
      <c r="P12" s="77">
        <v>58.85</v>
      </c>
      <c r="Q12" s="77">
        <v>33.369999999999997</v>
      </c>
      <c r="R12" s="80">
        <v>0</v>
      </c>
      <c r="S12" s="80">
        <v>0</v>
      </c>
      <c r="T12" s="78">
        <f>SUMPRODUCT(LTA!F12:AJ12,LTA!F$101:AJ$101,LTA!F$103:AJ$103)</f>
        <v>71.44</v>
      </c>
      <c r="U12" s="78">
        <f>SUMPRODUCT(LTA!F12:AJ12,LTA!F$102:AJ$102,LTA!F$103:AJ$103)</f>
        <v>81.17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440.02000000000004</v>
      </c>
      <c r="AB12" s="117">
        <f>-STOA!N12</f>
        <v>0</v>
      </c>
      <c r="AC12">
        <f t="shared" si="0"/>
        <v>15.832861641186481</v>
      </c>
      <c r="AD12">
        <f t="shared" si="1"/>
        <v>1596.5302953613493</v>
      </c>
      <c r="AE12">
        <f>'IDT-1'!B12</f>
        <v>0</v>
      </c>
      <c r="AF12" s="26"/>
      <c r="AG12">
        <f t="shared" si="2"/>
        <v>1596.5302953613493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14.46704175303524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904.65744536845864</v>
      </c>
      <c r="P13" s="77">
        <v>58.85</v>
      </c>
      <c r="Q13" s="77">
        <v>33.369999999999997</v>
      </c>
      <c r="R13" s="80">
        <v>0</v>
      </c>
      <c r="S13" s="80">
        <v>0</v>
      </c>
      <c r="T13" s="78">
        <f>SUMPRODUCT(LTA!F13:AJ13,LTA!F$101:AJ$101,LTA!F$103:AJ$103)</f>
        <v>74.02</v>
      </c>
      <c r="U13" s="78">
        <f>SUMPRODUCT(LTA!F13:AJ13,LTA!F$102:AJ$102,LTA!F$103:AJ$103)</f>
        <v>81.429999999999993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440.02000000000004</v>
      </c>
      <c r="AB13" s="117">
        <f>-STOA!N13</f>
        <v>0</v>
      </c>
      <c r="AC13">
        <f t="shared" si="0"/>
        <v>15.553294593220205</v>
      </c>
      <c r="AD13">
        <f t="shared" si="1"/>
        <v>1621.2894672564967</v>
      </c>
      <c r="AE13">
        <f>'IDT-1'!B13</f>
        <v>0</v>
      </c>
      <c r="AF13" s="26"/>
      <c r="AG13">
        <f t="shared" si="2"/>
        <v>1621.2894672564967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14.8851643470536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897.40276270726565</v>
      </c>
      <c r="P14" s="77">
        <v>58.85</v>
      </c>
      <c r="Q14" s="77">
        <v>14.44</v>
      </c>
      <c r="R14" s="80">
        <v>0</v>
      </c>
      <c r="S14" s="80">
        <v>0</v>
      </c>
      <c r="T14" s="78">
        <f>SUMPRODUCT(LTA!F14:AJ14,LTA!F$101:AJ$101,LTA!F$103:AJ$103)</f>
        <v>73.84</v>
      </c>
      <c r="U14" s="78">
        <f>SUMPRODUCT(LTA!F14:AJ14,LTA!F$102:AJ$102,LTA!F$103:AJ$103)</f>
        <v>92.649999999999991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440.02000000000004</v>
      </c>
      <c r="AB14" s="117">
        <f>-STOA!N14</f>
        <v>0</v>
      </c>
      <c r="AC14">
        <f t="shared" si="0"/>
        <v>15.379310227018093</v>
      </c>
      <c r="AD14">
        <f t="shared" si="1"/>
        <v>1611.7368915555244</v>
      </c>
      <c r="AE14">
        <f>'IDT-1'!B14</f>
        <v>0</v>
      </c>
      <c r="AF14" s="26"/>
      <c r="AG14">
        <f t="shared" si="2"/>
        <v>1611.7368915555244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14.8851643470536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79.06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896.66741990354922</v>
      </c>
      <c r="P15" s="77">
        <v>58.85</v>
      </c>
      <c r="Q15" s="77">
        <v>14.44</v>
      </c>
      <c r="R15" s="80">
        <v>0</v>
      </c>
      <c r="S15" s="80">
        <v>0</v>
      </c>
      <c r="T15" s="78">
        <f>SUMPRODUCT(LTA!F15:AJ15,LTA!F$101:AJ$101,LTA!F$103:AJ$103)</f>
        <v>73.36</v>
      </c>
      <c r="U15" s="78">
        <f>SUMPRODUCT(LTA!F15:AJ15,LTA!F$102:AJ$102,LTA!F$103:AJ$103)</f>
        <v>92.42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440.02000000000004</v>
      </c>
      <c r="AB15" s="117">
        <f>-STOA!N15</f>
        <v>0</v>
      </c>
      <c r="AC15">
        <f t="shared" si="0"/>
        <v>15.671444086102643</v>
      </c>
      <c r="AD15">
        <f t="shared" si="1"/>
        <v>1566.2955401645002</v>
      </c>
      <c r="AE15">
        <f>'IDT-1'!B15</f>
        <v>0</v>
      </c>
      <c r="AF15" s="26"/>
      <c r="AG15">
        <f t="shared" si="2"/>
        <v>1566.2955401645002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14.8851643470536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79.06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896.66918919138311</v>
      </c>
      <c r="P16" s="77">
        <v>58.85</v>
      </c>
      <c r="Q16" s="77">
        <v>14.44</v>
      </c>
      <c r="R16" s="80">
        <v>0</v>
      </c>
      <c r="S16" s="80">
        <v>0</v>
      </c>
      <c r="T16" s="78">
        <f>SUMPRODUCT(LTA!F16:AJ16,LTA!F$101:AJ$101,LTA!F$103:AJ$103)</f>
        <v>72.53</v>
      </c>
      <c r="U16" s="78">
        <f>SUMPRODUCT(LTA!F16:AJ16,LTA!F$102:AJ$102,LTA!F$103:AJ$103)</f>
        <v>94.27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440.02000000000004</v>
      </c>
      <c r="AB16" s="117">
        <f>-STOA!N16</f>
        <v>0</v>
      </c>
      <c r="AC16">
        <f t="shared" si="0"/>
        <v>15.822485696190705</v>
      </c>
      <c r="AD16">
        <f t="shared" si="1"/>
        <v>1551.166267842246</v>
      </c>
      <c r="AE16">
        <f>'IDT-1'!B16</f>
        <v>0</v>
      </c>
      <c r="AF16" s="26"/>
      <c r="AG16">
        <f t="shared" si="2"/>
        <v>1551.166267842246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14.8851643470536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79.06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869.66341841509256</v>
      </c>
      <c r="P17" s="77">
        <v>58.85</v>
      </c>
      <c r="Q17" s="77">
        <v>14.44</v>
      </c>
      <c r="R17" s="80">
        <v>0</v>
      </c>
      <c r="S17" s="80">
        <v>0</v>
      </c>
      <c r="T17" s="78">
        <f>SUMPRODUCT(LTA!F17:AJ17,LTA!F$101:AJ$101,LTA!F$103:AJ$103)</f>
        <v>75.08</v>
      </c>
      <c r="U17" s="78">
        <f>SUMPRODUCT(LTA!F17:AJ17,LTA!F$102:AJ$102,LTA!F$103:AJ$103)</f>
        <v>93.79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440.02000000000004</v>
      </c>
      <c r="AB17" s="117">
        <f>-STOA!N17</f>
        <v>0</v>
      </c>
      <c r="AC17">
        <f t="shared" si="0"/>
        <v>15.514269638137394</v>
      </c>
      <c r="AD17">
        <f t="shared" si="1"/>
        <v>1536.5387131240086</v>
      </c>
      <c r="AE17">
        <f>'IDT-1'!B17</f>
        <v>0</v>
      </c>
      <c r="AF17" s="26"/>
      <c r="AG17">
        <f t="shared" si="2"/>
        <v>1536.5387131240086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14.8851643470536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79.06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869.48420017639023</v>
      </c>
      <c r="P18" s="77">
        <v>58.85</v>
      </c>
      <c r="Q18" s="77">
        <v>14.44</v>
      </c>
      <c r="R18" s="80">
        <v>0</v>
      </c>
      <c r="S18" s="80">
        <v>0</v>
      </c>
      <c r="T18" s="78">
        <f>SUMPRODUCT(LTA!F18:AJ18,LTA!F$101:AJ$101,LTA!F$103:AJ$103)</f>
        <v>74.13</v>
      </c>
      <c r="U18" s="78">
        <f>SUMPRODUCT(LTA!F18:AJ18,LTA!F$102:AJ$102,LTA!F$103:AJ$103)</f>
        <v>91.77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440.02000000000004</v>
      </c>
      <c r="AB18" s="117">
        <f>-STOA!N18</f>
        <v>0</v>
      </c>
      <c r="AC18">
        <f t="shared" si="0"/>
        <v>15.566459665336573</v>
      </c>
      <c r="AD18">
        <f t="shared" si="1"/>
        <v>1524.3373048581072</v>
      </c>
      <c r="AE18">
        <f>'IDT-1'!B18</f>
        <v>0</v>
      </c>
      <c r="AF18" s="26"/>
      <c r="AG18">
        <f t="shared" si="2"/>
        <v>1524.3373048581072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14.8851643470536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79.06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876.0996530614018</v>
      </c>
      <c r="P19" s="77">
        <v>58.85</v>
      </c>
      <c r="Q19" s="77">
        <v>14.44</v>
      </c>
      <c r="R19" s="80">
        <v>0</v>
      </c>
      <c r="S19" s="80">
        <v>0</v>
      </c>
      <c r="T19" s="78">
        <f>SUMPRODUCT(LTA!F19:AJ19,LTA!F$101:AJ$101,LTA!F$103:AJ$103)</f>
        <v>72.89</v>
      </c>
      <c r="U19" s="78">
        <f>SUMPRODUCT(LTA!F19:AJ19,LTA!F$102:AJ$102,LTA!F$103:AJ$103)</f>
        <v>90.42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440.02000000000004</v>
      </c>
      <c r="AB19" s="117">
        <f>-STOA!N19</f>
        <v>0</v>
      </c>
      <c r="AC19">
        <f t="shared" si="0"/>
        <v>15.735055563557607</v>
      </c>
      <c r="AD19">
        <f t="shared" si="1"/>
        <v>1513.194161844898</v>
      </c>
      <c r="AE19">
        <f>'IDT-1'!B19</f>
        <v>0</v>
      </c>
      <c r="AF19" s="26"/>
      <c r="AG19">
        <f t="shared" si="2"/>
        <v>1513.194161844898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-129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14.8851643470536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79.06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872.9405932336764</v>
      </c>
      <c r="P20" s="77">
        <v>58.85</v>
      </c>
      <c r="Q20" s="77">
        <v>14.44</v>
      </c>
      <c r="R20" s="80">
        <v>0</v>
      </c>
      <c r="S20" s="80">
        <v>0</v>
      </c>
      <c r="T20" s="78">
        <f>SUMPRODUCT(LTA!F20:AJ20,LTA!F$101:AJ$101,LTA!F$103:AJ$103)</f>
        <v>69.709999999999994</v>
      </c>
      <c r="U20" s="78">
        <f>SUMPRODUCT(LTA!F20:AJ20,LTA!F$102:AJ$102,LTA!F$103:AJ$103)</f>
        <v>88.75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440.02000000000004</v>
      </c>
      <c r="AB20" s="117">
        <f>-STOA!N20</f>
        <v>0</v>
      </c>
      <c r="AC20">
        <f t="shared" si="0"/>
        <v>15.691210219640208</v>
      </c>
      <c r="AD20">
        <f t="shared" si="1"/>
        <v>1502.2289473610899</v>
      </c>
      <c r="AE20">
        <f>'IDT-1'!B20</f>
        <v>0</v>
      </c>
      <c r="AF20" s="26"/>
      <c r="AG20">
        <f t="shared" si="2"/>
        <v>1502.2289473610899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15.30328694107196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79.06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834.78711169657049</v>
      </c>
      <c r="P21" s="77">
        <v>19.262123718160769</v>
      </c>
      <c r="Q21" s="77">
        <v>14.44</v>
      </c>
      <c r="R21" s="80">
        <v>0</v>
      </c>
      <c r="S21" s="80">
        <v>0</v>
      </c>
      <c r="T21" s="78">
        <f>SUMPRODUCT(LTA!F21:AJ21,LTA!F$101:AJ$101,LTA!F$103:AJ$103)</f>
        <v>60.33</v>
      </c>
      <c r="U21" s="78">
        <f>SUMPRODUCT(LTA!F21:AJ21,LTA!F$102:AJ$102,LTA!F$103:AJ$103)</f>
        <v>86.860000000000014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440.02000000000004</v>
      </c>
      <c r="AB21" s="117">
        <f>-STOA!N21</f>
        <v>0</v>
      </c>
      <c r="AC21">
        <f t="shared" si="0"/>
        <v>14.227973930451812</v>
      </c>
      <c r="AD21">
        <f t="shared" si="1"/>
        <v>1492.0989484253514</v>
      </c>
      <c r="AE21">
        <f>'IDT-1'!B21</f>
        <v>0</v>
      </c>
      <c r="AF21" s="26"/>
      <c r="AG21">
        <f t="shared" si="2"/>
        <v>1492.0989484253514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15.30328694107196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79.06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834.44152137024105</v>
      </c>
      <c r="P22" s="77">
        <v>19.262123718160769</v>
      </c>
      <c r="Q22" s="77">
        <v>14.44</v>
      </c>
      <c r="R22" s="80">
        <v>0</v>
      </c>
      <c r="S22" s="80">
        <v>0</v>
      </c>
      <c r="T22" s="78">
        <f>SUMPRODUCT(LTA!F22:AJ22,LTA!F$101:AJ$101,LTA!F$103:AJ$103)</f>
        <v>59.379999999999995</v>
      </c>
      <c r="U22" s="78">
        <f>SUMPRODUCT(LTA!F22:AJ22,LTA!F$102:AJ$102,LTA!F$103:AJ$103)</f>
        <v>78.67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440.02000000000004</v>
      </c>
      <c r="AB22" s="117">
        <f>-STOA!N22</f>
        <v>0</v>
      </c>
      <c r="AC22">
        <f t="shared" si="0"/>
        <v>14.135622608057918</v>
      </c>
      <c r="AD22">
        <f t="shared" si="1"/>
        <v>1483.705709421416</v>
      </c>
      <c r="AE22">
        <f>'IDT-1'!B22</f>
        <v>0</v>
      </c>
      <c r="AF22" s="26"/>
      <c r="AG22">
        <f t="shared" si="2"/>
        <v>1483.705709421416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15.30328694107196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79.06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833.28303548752217</v>
      </c>
      <c r="P23" s="77">
        <v>19.262123718160769</v>
      </c>
      <c r="Q23" s="77">
        <v>14.44</v>
      </c>
      <c r="R23" s="80">
        <v>0</v>
      </c>
      <c r="S23" s="80">
        <v>0</v>
      </c>
      <c r="T23" s="78">
        <f>SUMPRODUCT(LTA!F23:AJ23,LTA!F$101:AJ$101,LTA!F$103:AJ$103)</f>
        <v>57.93</v>
      </c>
      <c r="U23" s="78">
        <f>SUMPRODUCT(LTA!F23:AJ23,LTA!F$102:AJ$102,LTA!F$103:AJ$103)</f>
        <v>78.139999999999986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440.02000000000004</v>
      </c>
      <c r="AB23" s="117">
        <f>-STOA!N23</f>
        <v>0</v>
      </c>
      <c r="AC23">
        <f t="shared" si="0"/>
        <v>14.028100784590233</v>
      </c>
      <c r="AD23">
        <f t="shared" si="1"/>
        <v>1489.6747453621647</v>
      </c>
      <c r="AE23">
        <f>'IDT-1'!B23</f>
        <v>0</v>
      </c>
      <c r="AF23" s="26"/>
      <c r="AG23">
        <f t="shared" si="2"/>
        <v>1489.6747453621647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15.30328694107196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833.31246694120932</v>
      </c>
      <c r="P24" s="77">
        <v>19.262123718160769</v>
      </c>
      <c r="Q24" s="77">
        <v>14.44</v>
      </c>
      <c r="R24" s="80">
        <v>0</v>
      </c>
      <c r="S24" s="80">
        <v>0</v>
      </c>
      <c r="T24" s="78">
        <f>SUMPRODUCT(LTA!F24:AJ24,LTA!F$101:AJ$101,LTA!F$103:AJ$103)</f>
        <v>56.81</v>
      </c>
      <c r="U24" s="78">
        <f>SUMPRODUCT(LTA!F24:AJ24,LTA!F$102:AJ$102,LTA!F$103:AJ$103)</f>
        <v>77.199999999999989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440.02000000000004</v>
      </c>
      <c r="AB24" s="117">
        <f>-STOA!N24</f>
        <v>0</v>
      </c>
      <c r="AC24">
        <f t="shared" si="0"/>
        <v>13.894816123594142</v>
      </c>
      <c r="AD24">
        <f t="shared" si="1"/>
        <v>1500.777461476848</v>
      </c>
      <c r="AE24">
        <f>'IDT-1'!B24</f>
        <v>0</v>
      </c>
      <c r="AF24" s="26"/>
      <c r="AG24">
        <f t="shared" si="2"/>
        <v>1500.777461476848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15.30328694107196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839.99615309580577</v>
      </c>
      <c r="P25" s="77">
        <v>19.262123718160769</v>
      </c>
      <c r="Q25" s="77">
        <v>14.44</v>
      </c>
      <c r="R25" s="80">
        <v>0</v>
      </c>
      <c r="S25" s="80">
        <v>0</v>
      </c>
      <c r="T25" s="78">
        <f>SUMPRODUCT(LTA!F25:AJ25,LTA!F$101:AJ$101,LTA!F$103:AJ$103)</f>
        <v>56.010000000000005</v>
      </c>
      <c r="U25" s="78">
        <f>SUMPRODUCT(LTA!F25:AJ25,LTA!F$102:AJ$102,LTA!F$103:AJ$103)</f>
        <v>76.540000000000006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440.02000000000004</v>
      </c>
      <c r="AB25" s="117">
        <f>-STOA!N25</f>
        <v>0</v>
      </c>
      <c r="AC25">
        <f t="shared" si="0"/>
        <v>13.798734521399465</v>
      </c>
      <c r="AD25">
        <f t="shared" si="1"/>
        <v>1522.0972292336392</v>
      </c>
      <c r="AE25">
        <f>'IDT-1'!B25</f>
        <v>0</v>
      </c>
      <c r="AF25" s="26"/>
      <c r="AG25">
        <f t="shared" si="2"/>
        <v>1522.0972292336392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15.30328694107196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855.89631476954742</v>
      </c>
      <c r="P26" s="77">
        <v>19.262123718160769</v>
      </c>
      <c r="Q26" s="77">
        <v>14.44</v>
      </c>
      <c r="R26" s="80">
        <v>0</v>
      </c>
      <c r="S26" s="80">
        <v>0</v>
      </c>
      <c r="T26" s="78">
        <f>SUMPRODUCT(LTA!F26:AJ26,LTA!F$101:AJ$101,LTA!F$103:AJ$103)</f>
        <v>54.73</v>
      </c>
      <c r="U26" s="78">
        <f>SUMPRODUCT(LTA!F26:AJ26,LTA!F$102:AJ$102,LTA!F$103:AJ$103)</f>
        <v>75.64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440.02000000000004</v>
      </c>
      <c r="AB26" s="117">
        <f>-STOA!N26</f>
        <v>0</v>
      </c>
      <c r="AC26">
        <f t="shared" si="0"/>
        <v>14.008253219350344</v>
      </c>
      <c r="AD26">
        <f t="shared" si="1"/>
        <v>1525.6078722094298</v>
      </c>
      <c r="AE26">
        <f>'IDT-1'!B26</f>
        <v>0</v>
      </c>
      <c r="AF26" s="26"/>
      <c r="AG26">
        <f t="shared" si="2"/>
        <v>1525.6078722094298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9.613228089275994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869.43184632557484</v>
      </c>
      <c r="P27" s="77">
        <v>19.262123718160769</v>
      </c>
      <c r="Q27" s="77">
        <v>14.44</v>
      </c>
      <c r="R27" s="80">
        <v>1</v>
      </c>
      <c r="S27" s="80">
        <v>0</v>
      </c>
      <c r="T27" s="78">
        <f>SUMPRODUCT(LTA!F27:AJ27,LTA!F$101:AJ$101,LTA!F$103:AJ$103)</f>
        <v>52.96</v>
      </c>
      <c r="U27" s="78">
        <f>SUMPRODUCT(LTA!F27:AJ27,LTA!F$102:AJ$102,LTA!F$103:AJ$103)</f>
        <v>61.49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440.02000000000004</v>
      </c>
      <c r="AB27" s="117">
        <f>-STOA!N27</f>
        <v>0</v>
      </c>
      <c r="AC27">
        <f t="shared" si="0"/>
        <v>13.954875506669778</v>
      </c>
      <c r="AD27">
        <f t="shared" si="1"/>
        <v>1517.5867226263417</v>
      </c>
      <c r="AE27">
        <f>'IDT-1'!B27</f>
        <v>0</v>
      </c>
      <c r="AF27" s="26"/>
      <c r="AG27">
        <f t="shared" si="2"/>
        <v>1517.5867226263417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9.613228089275994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880.35018335936286</v>
      </c>
      <c r="P28" s="77">
        <v>19.262123718160769</v>
      </c>
      <c r="Q28" s="77">
        <v>14.44</v>
      </c>
      <c r="R28" s="80">
        <v>4.4000000000000012</v>
      </c>
      <c r="S28" s="80">
        <v>0</v>
      </c>
      <c r="T28" s="78">
        <f>SUMPRODUCT(LTA!F28:AJ28,LTA!F$101:AJ$101,LTA!F$103:AJ$103)</f>
        <v>59.2</v>
      </c>
      <c r="U28" s="78">
        <f>SUMPRODUCT(LTA!F28:AJ28,LTA!F$102:AJ$102,LTA!F$103:AJ$103)</f>
        <v>61.11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440.02000000000004</v>
      </c>
      <c r="AB28" s="117">
        <f>-STOA!N28</f>
        <v>0</v>
      </c>
      <c r="AC28">
        <f t="shared" si="0"/>
        <v>14.096932362478329</v>
      </c>
      <c r="AD28">
        <f t="shared" si="1"/>
        <v>1541.6230028043212</v>
      </c>
      <c r="AE28">
        <f>'IDT-1'!B28</f>
        <v>0</v>
      </c>
      <c r="AF28" s="26"/>
      <c r="AG28">
        <f t="shared" si="2"/>
        <v>1541.6230028043212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15.30328694107196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83.763874728223172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887.91990108842606</v>
      </c>
      <c r="P29" s="77">
        <v>19.260000000000002</v>
      </c>
      <c r="Q29" s="77">
        <v>14.443484555984554</v>
      </c>
      <c r="R29" s="80">
        <v>15.969999999999997</v>
      </c>
      <c r="S29" s="80">
        <v>0</v>
      </c>
      <c r="T29" s="78">
        <f>SUMPRODUCT(LTA!F29:AJ29,LTA!F$101:AJ$101,LTA!F$103:AJ$103)</f>
        <v>64.22</v>
      </c>
      <c r="U29" s="78">
        <f>SUMPRODUCT(LTA!F29:AJ29,LTA!F$102:AJ$102,LTA!F$103:AJ$103)</f>
        <v>60.79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440.02000000000004</v>
      </c>
      <c r="AB29" s="117">
        <f>-STOA!N29</f>
        <v>0</v>
      </c>
      <c r="AC29">
        <f t="shared" si="0"/>
        <v>14.806594335392086</v>
      </c>
      <c r="AD29">
        <f t="shared" si="1"/>
        <v>1529.1483529783136</v>
      </c>
      <c r="AE29">
        <f>'IDT-1'!B29</f>
        <v>0</v>
      </c>
      <c r="AF29" s="26"/>
      <c r="AG29">
        <f t="shared" si="2"/>
        <v>1529.1483529783136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8.7915669205658311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83.763874728223172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887.93821406420034</v>
      </c>
      <c r="P30" s="77">
        <v>19.260000000000002</v>
      </c>
      <c r="Q30" s="77">
        <v>14.443484555984554</v>
      </c>
      <c r="R30" s="80">
        <v>34.799999999999997</v>
      </c>
      <c r="S30" s="80">
        <v>0</v>
      </c>
      <c r="T30" s="78">
        <f>SUMPRODUCT(LTA!F30:AJ30,LTA!F$101:AJ$101,LTA!F$103:AJ$103)</f>
        <v>73.11</v>
      </c>
      <c r="U30" s="78">
        <f>SUMPRODUCT(LTA!F30:AJ30,LTA!F$102:AJ$102,LTA!F$103:AJ$103)</f>
        <v>58.82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-41</v>
      </c>
      <c r="AA30" s="117">
        <f>STOA!H30</f>
        <v>443.52000000000004</v>
      </c>
      <c r="AB30" s="117">
        <f>-STOA!N30</f>
        <v>0</v>
      </c>
      <c r="AC30">
        <f t="shared" si="0"/>
        <v>15.459636857030407</v>
      </c>
      <c r="AD30">
        <f t="shared" si="1"/>
        <v>1500.2519034119432</v>
      </c>
      <c r="AE30">
        <f>'IDT-1'!B30</f>
        <v>0</v>
      </c>
      <c r="AF30" s="26"/>
      <c r="AG30">
        <f t="shared" si="2"/>
        <v>1500.2519034119432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8.7915669205658311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83.763874728223172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911.93663687867411</v>
      </c>
      <c r="P31" s="77">
        <v>19.262123718160769</v>
      </c>
      <c r="Q31" s="77">
        <v>14.443484555984554</v>
      </c>
      <c r="R31" s="80">
        <v>46.5</v>
      </c>
      <c r="S31" s="80">
        <v>0</v>
      </c>
      <c r="T31" s="78">
        <f>SUMPRODUCT(LTA!F31:AJ31,LTA!F$101:AJ$101,LTA!F$103:AJ$103)</f>
        <v>85.77000000000001</v>
      </c>
      <c r="U31" s="78">
        <f>SUMPRODUCT(LTA!F31:AJ31,LTA!F$102:AJ$102,LTA!F$103:AJ$103)</f>
        <v>56.48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-75</v>
      </c>
      <c r="AA31" s="117">
        <f>STOA!H31</f>
        <v>449.19</v>
      </c>
      <c r="AB31" s="117">
        <f>-STOA!N31</f>
        <v>0</v>
      </c>
      <c r="AC31">
        <f t="shared" si="0"/>
        <v>16.535982593071267</v>
      </c>
      <c r="AD31">
        <f t="shared" si="1"/>
        <v>1480.8661042085371</v>
      </c>
      <c r="AE31">
        <f>'IDT-1'!B31</f>
        <v>0</v>
      </c>
      <c r="AF31" s="26"/>
      <c r="AG31">
        <f t="shared" si="2"/>
        <v>1480.8661042085371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8.7915669205658311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83.763874728223172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903.74229236915698</v>
      </c>
      <c r="P32" s="77">
        <v>19.260000000000002</v>
      </c>
      <c r="Q32" s="77">
        <v>14.443484555984554</v>
      </c>
      <c r="R32" s="80">
        <v>46.5</v>
      </c>
      <c r="S32" s="80">
        <v>0</v>
      </c>
      <c r="T32" s="78">
        <f>SUMPRODUCT(LTA!F32:AJ32,LTA!F$101:AJ$101,LTA!F$103:AJ$103)</f>
        <v>102.63</v>
      </c>
      <c r="U32" s="78">
        <f>SUMPRODUCT(LTA!F32:AJ32,LTA!F$102:AJ$102,LTA!F$103:AJ$103)</f>
        <v>54.1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-127</v>
      </c>
      <c r="AA32" s="117">
        <f>STOA!H32</f>
        <v>461.78999999999996</v>
      </c>
      <c r="AB32" s="117">
        <f>-STOA!N32</f>
        <v>0</v>
      </c>
      <c r="AC32">
        <f t="shared" si="0"/>
        <v>17.021770263466728</v>
      </c>
      <c r="AD32">
        <f t="shared" si="1"/>
        <v>1463.2638483104633</v>
      </c>
      <c r="AE32">
        <f>'IDT-1'!B32</f>
        <v>0</v>
      </c>
      <c r="AF32" s="26"/>
      <c r="AG32">
        <f t="shared" si="2"/>
        <v>1463.2638483104633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15.30328694107196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83.763874728223172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862.92967077880019</v>
      </c>
      <c r="P33" s="77">
        <v>19.262123718160769</v>
      </c>
      <c r="Q33" s="77">
        <v>14.443484555984554</v>
      </c>
      <c r="R33" s="80">
        <v>46.5</v>
      </c>
      <c r="S33" s="80">
        <v>0</v>
      </c>
      <c r="T33" s="78">
        <f>SUMPRODUCT(LTA!F33:AJ33,LTA!F$101:AJ$101,LTA!F$103:AJ$103)</f>
        <v>123.59</v>
      </c>
      <c r="U33" s="78">
        <f>SUMPRODUCT(LTA!F33:AJ33,LTA!F$102:AJ$102,LTA!F$103:AJ$103)</f>
        <v>53.6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-170</v>
      </c>
      <c r="AA33" s="117">
        <f>STOA!H33</f>
        <v>475.78999999999996</v>
      </c>
      <c r="AB33" s="117">
        <f>-STOA!N33</f>
        <v>0</v>
      </c>
      <c r="AC33">
        <f t="shared" si="0"/>
        <v>17.129726548638203</v>
      </c>
      <c r="AD33">
        <f t="shared" si="1"/>
        <v>1451.3171141736022</v>
      </c>
      <c r="AE33">
        <f>'IDT-1'!B33</f>
        <v>0</v>
      </c>
      <c r="AF33" s="26"/>
      <c r="AG33">
        <f t="shared" si="2"/>
        <v>1451.3171141736022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15.30328694107196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83.763874728223172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858.23045868384554</v>
      </c>
      <c r="P34" s="77">
        <v>19.262123718160769</v>
      </c>
      <c r="Q34" s="77">
        <v>14.443484555984554</v>
      </c>
      <c r="R34" s="80">
        <v>46.5</v>
      </c>
      <c r="S34" s="80">
        <v>0</v>
      </c>
      <c r="T34" s="78">
        <f>SUMPRODUCT(LTA!F34:AJ34,LTA!F$101:AJ$101,LTA!F$103:AJ$103)</f>
        <v>149.47999999999999</v>
      </c>
      <c r="U34" s="78">
        <f>SUMPRODUCT(LTA!F34:AJ34,LTA!F$102:AJ$102,LTA!F$103:AJ$103)</f>
        <v>52.97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-188</v>
      </c>
      <c r="AA34" s="117">
        <f>STOA!H34</f>
        <v>486.98999999999995</v>
      </c>
      <c r="AB34" s="117">
        <f>-STOA!N34</f>
        <v>0</v>
      </c>
      <c r="AC34">
        <f t="shared" si="0"/>
        <v>17.746590328046025</v>
      </c>
      <c r="AD34">
        <f t="shared" si="1"/>
        <v>1444.46103829924</v>
      </c>
      <c r="AE34">
        <f>'IDT-1'!B34</f>
        <v>0</v>
      </c>
      <c r="AF34" s="26"/>
      <c r="AG34">
        <f t="shared" si="2"/>
        <v>1444.46103829924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15.30328694107196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83.763874728223172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845.65521585833142</v>
      </c>
      <c r="P35" s="77">
        <v>19.262123718160769</v>
      </c>
      <c r="Q35" s="77">
        <v>14.443484555984554</v>
      </c>
      <c r="R35" s="80">
        <v>46.5</v>
      </c>
      <c r="S35" s="80">
        <v>0</v>
      </c>
      <c r="T35" s="78">
        <f>SUMPRODUCT(LTA!F35:AJ35,LTA!F$101:AJ$101,LTA!F$103:AJ$103)</f>
        <v>170.91000000000003</v>
      </c>
      <c r="U35" s="78">
        <f>SUMPRODUCT(LTA!F35:AJ35,LTA!F$102:AJ$102,LTA!F$103:AJ$103)</f>
        <v>52.58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-196</v>
      </c>
      <c r="AA35" s="117">
        <f>STOA!H35</f>
        <v>499.58</v>
      </c>
      <c r="AB35" s="117">
        <f>-STOA!N35</f>
        <v>0</v>
      </c>
      <c r="AC35">
        <f t="shared" si="0"/>
        <v>18.056165976492235</v>
      </c>
      <c r="AD35">
        <f t="shared" si="1"/>
        <v>1451.2062198252797</v>
      </c>
      <c r="AE35">
        <f>'IDT-1'!B35</f>
        <v>0</v>
      </c>
      <c r="AF35" s="26"/>
      <c r="AG35">
        <f t="shared" si="2"/>
        <v>1451.2062198252797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15.30328694107196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83.763874728223172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842.57435817585258</v>
      </c>
      <c r="P36" s="77">
        <v>19.262123718160769</v>
      </c>
      <c r="Q36" s="77">
        <v>14.443484555984554</v>
      </c>
      <c r="R36" s="80">
        <v>46.5</v>
      </c>
      <c r="S36" s="80">
        <v>0</v>
      </c>
      <c r="T36" s="78">
        <f>SUMPRODUCT(LTA!F36:AJ36,LTA!F$101:AJ$101,LTA!F$103:AJ$103)</f>
        <v>202.70000000000002</v>
      </c>
      <c r="U36" s="78">
        <f>SUMPRODUCT(LTA!F36:AJ36,LTA!F$102:AJ$102,LTA!F$103:AJ$103)</f>
        <v>51.79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-205</v>
      </c>
      <c r="AA36" s="117">
        <f>STOA!H36</f>
        <v>516.38</v>
      </c>
      <c r="AB36" s="117">
        <f>-STOA!N36</f>
        <v>0</v>
      </c>
      <c r="AC36">
        <f t="shared" si="0"/>
        <v>18.645013234374719</v>
      </c>
      <c r="AD36">
        <f t="shared" si="1"/>
        <v>1473.3365148849184</v>
      </c>
      <c r="AE36">
        <f>'IDT-1'!B36</f>
        <v>0</v>
      </c>
      <c r="AF36" s="26"/>
      <c r="AG36">
        <f t="shared" si="2"/>
        <v>1473.3365148849184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15.30328694107196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83.763874728223172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856.593405113833</v>
      </c>
      <c r="P37" s="77">
        <v>19.262123718160769</v>
      </c>
      <c r="Q37" s="77">
        <v>14.443484555984554</v>
      </c>
      <c r="R37" s="80">
        <v>46.5</v>
      </c>
      <c r="S37" s="80">
        <v>0</v>
      </c>
      <c r="T37" s="78">
        <f>SUMPRODUCT(LTA!F37:AJ37,LTA!F$101:AJ$101,LTA!F$103:AJ$103)</f>
        <v>232.04</v>
      </c>
      <c r="U37" s="78">
        <f>SUMPRODUCT(LTA!F37:AJ37,LTA!F$102:AJ$102,LTA!F$103:AJ$103)</f>
        <v>51.39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-222</v>
      </c>
      <c r="AA37" s="117">
        <f>STOA!H37</f>
        <v>532.4799999999999</v>
      </c>
      <c r="AB37" s="117">
        <f>-STOA!N37</f>
        <v>0</v>
      </c>
      <c r="AC37">
        <f t="shared" si="0"/>
        <v>19.582004840972129</v>
      </c>
      <c r="AD37">
        <f t="shared" si="1"/>
        <v>1484.4585702163015</v>
      </c>
      <c r="AE37">
        <f>'IDT-1'!B37</f>
        <v>0</v>
      </c>
      <c r="AF37" s="26"/>
      <c r="AG37">
        <f t="shared" si="2"/>
        <v>1484.4585702163015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15.30328694107196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83.763874728223172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858.4599660656495</v>
      </c>
      <c r="P38" s="77">
        <v>19.262123718160769</v>
      </c>
      <c r="Q38" s="77">
        <v>14.443484555984554</v>
      </c>
      <c r="R38" s="80">
        <v>46.5</v>
      </c>
      <c r="S38" s="80">
        <v>0</v>
      </c>
      <c r="T38" s="78">
        <f>SUMPRODUCT(LTA!F38:AJ38,LTA!F$101:AJ$101,LTA!F$103:AJ$103)</f>
        <v>260.83999999999997</v>
      </c>
      <c r="U38" s="78">
        <f>SUMPRODUCT(LTA!F38:AJ38,LTA!F$102:AJ$102,LTA!F$103:AJ$103)</f>
        <v>52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-239</v>
      </c>
      <c r="AA38" s="117">
        <f>STOA!H38</f>
        <v>546.4799999999999</v>
      </c>
      <c r="AB38" s="117">
        <f>-STOA!N38</f>
        <v>0</v>
      </c>
      <c r="AC38">
        <f t="shared" si="0"/>
        <v>20.211269892925191</v>
      </c>
      <c r="AD38">
        <f t="shared" si="1"/>
        <v>1503.1058661161644</v>
      </c>
      <c r="AE38">
        <f>'IDT-1'!B38</f>
        <v>0</v>
      </c>
      <c r="AF38" s="26"/>
      <c r="AG38">
        <f t="shared" si="2"/>
        <v>1503.1058661161644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15.222928422928421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83.789999999999992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850.26217118995157</v>
      </c>
      <c r="P39" s="77">
        <v>19.262123718160769</v>
      </c>
      <c r="Q39" s="77">
        <v>14.44</v>
      </c>
      <c r="R39" s="80">
        <v>46.5</v>
      </c>
      <c r="S39" s="80">
        <v>0</v>
      </c>
      <c r="T39" s="78">
        <f>SUMPRODUCT(LTA!F39:AJ39,LTA!F$101:AJ$101,LTA!F$103:AJ$103)</f>
        <v>286.85000000000002</v>
      </c>
      <c r="U39" s="78">
        <f>SUMPRODUCT(LTA!F39:AJ39,LTA!F$102:AJ$102,LTA!F$103:AJ$103)</f>
        <v>51.190000000000005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-238</v>
      </c>
      <c r="AA39" s="117">
        <f>STOA!H39</f>
        <v>556.9799999999999</v>
      </c>
      <c r="AB39" s="117">
        <f>-STOA!N39</f>
        <v>0</v>
      </c>
      <c r="AC39">
        <f t="shared" si="0"/>
        <v>20.239706320825675</v>
      </c>
      <c r="AD39">
        <f t="shared" si="1"/>
        <v>1554.5219170102152</v>
      </c>
      <c r="AE39">
        <f>'IDT-1'!B39</f>
        <v>0</v>
      </c>
      <c r="AF39" s="26"/>
      <c r="AG39">
        <f t="shared" si="2"/>
        <v>1554.5219170102152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15.222928422928421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83.789999999999992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839.12236226993923</v>
      </c>
      <c r="P40" s="77">
        <v>19.259999999999998</v>
      </c>
      <c r="Q40" s="77">
        <v>14.44</v>
      </c>
      <c r="R40" s="80">
        <v>46.5</v>
      </c>
      <c r="S40" s="80">
        <v>0</v>
      </c>
      <c r="T40" s="78">
        <f>SUMPRODUCT(LTA!F40:AJ40,LTA!F$101:AJ$101,LTA!F$103:AJ$103)</f>
        <v>312.89000000000004</v>
      </c>
      <c r="U40" s="78">
        <f>SUMPRODUCT(LTA!F40:AJ40,LTA!F$102:AJ$102,LTA!F$103:AJ$103)</f>
        <v>51.169999999999995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-227</v>
      </c>
      <c r="AA40" s="117">
        <f>STOA!H40</f>
        <v>570.9799999999999</v>
      </c>
      <c r="AB40" s="117">
        <f>-STOA!N40</f>
        <v>0</v>
      </c>
      <c r="AC40">
        <f t="shared" si="0"/>
        <v>20.369539528299011</v>
      </c>
      <c r="AD40">
        <f t="shared" si="1"/>
        <v>1597.2701511645687</v>
      </c>
      <c r="AE40">
        <f>'IDT-1'!B40</f>
        <v>0</v>
      </c>
      <c r="AF40" s="26"/>
      <c r="AG40">
        <f t="shared" si="2"/>
        <v>1597.2701511645687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15.222928422928421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83.789999999999992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802.7717434539519</v>
      </c>
      <c r="P41" s="77">
        <v>19.259999999999998</v>
      </c>
      <c r="Q41" s="77">
        <v>14.44</v>
      </c>
      <c r="R41" s="80">
        <v>46.5</v>
      </c>
      <c r="S41" s="80">
        <v>0</v>
      </c>
      <c r="T41" s="78">
        <f>SUMPRODUCT(LTA!F41:AJ41,LTA!F$101:AJ$101,LTA!F$103:AJ$103)</f>
        <v>340.59000000000003</v>
      </c>
      <c r="U41" s="78">
        <f>SUMPRODUCT(LTA!F41:AJ41,LTA!F$102:AJ$102,LTA!F$103:AJ$103)</f>
        <v>46.339999999999996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-212</v>
      </c>
      <c r="AA41" s="117">
        <f>STOA!H41</f>
        <v>581.4799999999999</v>
      </c>
      <c r="AB41" s="117">
        <f>-STOA!N41</f>
        <v>0</v>
      </c>
      <c r="AC41">
        <f t="shared" si="0"/>
        <v>19.775109921297819</v>
      </c>
      <c r="AD41">
        <f t="shared" si="1"/>
        <v>1658.8839619555824</v>
      </c>
      <c r="AE41">
        <f>'IDT-1'!B41</f>
        <v>0</v>
      </c>
      <c r="AF41" s="26"/>
      <c r="AG41">
        <f t="shared" si="2"/>
        <v>1658.8839619555824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15.222928422928421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83.789999999999992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802.91804205698998</v>
      </c>
      <c r="P42" s="77">
        <v>19.259999999999998</v>
      </c>
      <c r="Q42" s="77">
        <v>14.44</v>
      </c>
      <c r="R42" s="80">
        <v>46.5</v>
      </c>
      <c r="S42" s="80">
        <v>0</v>
      </c>
      <c r="T42" s="78">
        <f>SUMPRODUCT(LTA!F42:AJ42,LTA!F$101:AJ$101,LTA!F$103:AJ$103)</f>
        <v>357.64000000000004</v>
      </c>
      <c r="U42" s="78">
        <f>SUMPRODUCT(LTA!F42:AJ42,LTA!F$102:AJ$102,LTA!F$103:AJ$103)</f>
        <v>45.24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-191</v>
      </c>
      <c r="AA42" s="117">
        <f>STOA!H42</f>
        <v>591.9799999999999</v>
      </c>
      <c r="AB42" s="117">
        <f>-STOA!N42</f>
        <v>0</v>
      </c>
      <c r="AC42">
        <f t="shared" si="0"/>
        <v>19.964766711393583</v>
      </c>
      <c r="AD42">
        <f t="shared" si="1"/>
        <v>1690.2906037685248</v>
      </c>
      <c r="AE42">
        <f>'IDT-1'!B42</f>
        <v>0</v>
      </c>
      <c r="AF42" s="26"/>
      <c r="AG42">
        <f t="shared" si="2"/>
        <v>1690.2906037685248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15.222928422928421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83.789999999999992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796.25619667343904</v>
      </c>
      <c r="P43" s="77">
        <v>19.259999999999998</v>
      </c>
      <c r="Q43" s="77">
        <v>14.44</v>
      </c>
      <c r="R43" s="80">
        <v>46.5</v>
      </c>
      <c r="S43" s="80">
        <v>0</v>
      </c>
      <c r="T43" s="78">
        <f>SUMPRODUCT(LTA!F43:AJ43,LTA!F$101:AJ$101,LTA!F$103:AJ$103)</f>
        <v>367.29</v>
      </c>
      <c r="U43" s="78">
        <f>SUMPRODUCT(LTA!F43:AJ43,LTA!F$102:AJ$102,LTA!F$103:AJ$103)</f>
        <v>45.26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-186</v>
      </c>
      <c r="AA43" s="117">
        <f>STOA!H43</f>
        <v>602.41</v>
      </c>
      <c r="AB43" s="117">
        <f>-STOA!N43</f>
        <v>0</v>
      </c>
      <c r="AC43">
        <f t="shared" si="0"/>
        <v>20.198438129806874</v>
      </c>
      <c r="AD43">
        <f t="shared" si="1"/>
        <v>1690.4950869665606</v>
      </c>
      <c r="AE43">
        <f>'IDT-1'!B43</f>
        <v>0</v>
      </c>
      <c r="AF43" s="26"/>
      <c r="AG43">
        <f t="shared" si="2"/>
        <v>1690.4950869665606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15.223973825104101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83.789999999999992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808.12788530922478</v>
      </c>
      <c r="P44" s="77">
        <v>19.259999999999998</v>
      </c>
      <c r="Q44" s="77">
        <v>14.44</v>
      </c>
      <c r="R44" s="80">
        <v>46.5</v>
      </c>
      <c r="S44" s="80">
        <v>0</v>
      </c>
      <c r="T44" s="78">
        <f>SUMPRODUCT(LTA!F44:AJ44,LTA!F$101:AJ$101,LTA!F$103:AJ$103)</f>
        <v>372.12</v>
      </c>
      <c r="U44" s="78">
        <f>SUMPRODUCT(LTA!F44:AJ44,LTA!F$102:AJ$102,LTA!F$103:AJ$103)</f>
        <v>44.62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-168</v>
      </c>
      <c r="AA44" s="117">
        <f>STOA!H44</f>
        <v>611.50999999999988</v>
      </c>
      <c r="AB44" s="117">
        <f>-STOA!N44</f>
        <v>0</v>
      </c>
      <c r="AC44">
        <f t="shared" si="0"/>
        <v>20.41987018934093</v>
      </c>
      <c r="AD44">
        <f t="shared" si="1"/>
        <v>1715.4363889449876</v>
      </c>
      <c r="AE44">
        <f>'IDT-1'!B44</f>
        <v>0</v>
      </c>
      <c r="AF44" s="26"/>
      <c r="AG44">
        <f t="shared" si="2"/>
        <v>1715.4363889449876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15.245568114217724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83.789999999999992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806.4882309484401</v>
      </c>
      <c r="P45" s="77">
        <v>19.259999999999998</v>
      </c>
      <c r="Q45" s="77">
        <v>14.44</v>
      </c>
      <c r="R45" s="80">
        <v>46.5</v>
      </c>
      <c r="S45" s="80">
        <v>0</v>
      </c>
      <c r="T45" s="78">
        <f>SUMPRODUCT(LTA!F45:AJ45,LTA!F$101:AJ$101,LTA!F$103:AJ$103)</f>
        <v>374.1</v>
      </c>
      <c r="U45" s="78">
        <f>SUMPRODUCT(LTA!F45:AJ45,LTA!F$102:AJ$102,LTA!F$103:AJ$103)</f>
        <v>38.24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-170</v>
      </c>
      <c r="AA45" s="117">
        <f>STOA!H45</f>
        <v>615.00999999999988</v>
      </c>
      <c r="AB45" s="117">
        <f>-STOA!N45</f>
        <v>0</v>
      </c>
      <c r="AC45">
        <f t="shared" si="0"/>
        <v>20.024829904778027</v>
      </c>
      <c r="AD45">
        <f t="shared" si="1"/>
        <v>1755.3133691578796</v>
      </c>
      <c r="AE45">
        <f>'IDT-1'!B45</f>
        <v>0</v>
      </c>
      <c r="AF45" s="26"/>
      <c r="AG45">
        <f t="shared" si="2"/>
        <v>1755.3133691578796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15.245568114217724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83.789999999999992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797.35509198715272</v>
      </c>
      <c r="P46" s="77">
        <v>19.262123718160769</v>
      </c>
      <c r="Q46" s="77">
        <v>14.44</v>
      </c>
      <c r="R46" s="80">
        <v>46.5</v>
      </c>
      <c r="S46" s="80">
        <v>0</v>
      </c>
      <c r="T46" s="78">
        <f>SUMPRODUCT(LTA!F46:AJ46,LTA!F$101:AJ$101,LTA!F$103:AJ$103)</f>
        <v>375.27</v>
      </c>
      <c r="U46" s="78">
        <f>SUMPRODUCT(LTA!F46:AJ46,LTA!F$102:AJ$102,LTA!F$103:AJ$103)</f>
        <v>38.4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-153</v>
      </c>
      <c r="AA46" s="117">
        <f>STOA!H46</f>
        <v>619.91</v>
      </c>
      <c r="AB46" s="117">
        <f>-STOA!N46</f>
        <v>0</v>
      </c>
      <c r="AC46">
        <f t="shared" si="0"/>
        <v>19.795104037628018</v>
      </c>
      <c r="AD46">
        <f t="shared" si="1"/>
        <v>1775.642079781903</v>
      </c>
      <c r="AE46">
        <f>'IDT-1'!B46</f>
        <v>0</v>
      </c>
      <c r="AF46" s="26"/>
      <c r="AG46">
        <f t="shared" si="2"/>
        <v>1775.642079781903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15.245568114217724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83.789999999999992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785.00505406079242</v>
      </c>
      <c r="P47" s="77">
        <v>19.262123718160769</v>
      </c>
      <c r="Q47" s="77">
        <v>14.44</v>
      </c>
      <c r="R47" s="80">
        <v>46.5</v>
      </c>
      <c r="S47" s="80">
        <v>0</v>
      </c>
      <c r="T47" s="78">
        <f>SUMPRODUCT(LTA!F47:AJ47,LTA!F$101:AJ$101,LTA!F$103:AJ$103)</f>
        <v>376.05999999999995</v>
      </c>
      <c r="U47" s="78">
        <f>SUMPRODUCT(LTA!F47:AJ47,LTA!F$102:AJ$102,LTA!F$103:AJ$103)</f>
        <v>37.799999999999997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-142</v>
      </c>
      <c r="AA47" s="117">
        <f>STOA!H47</f>
        <v>623.41</v>
      </c>
      <c r="AB47" s="117">
        <f>-STOA!N47</f>
        <v>0</v>
      </c>
      <c r="AC47">
        <f t="shared" si="0"/>
        <v>19.718895703876047</v>
      </c>
      <c r="AD47">
        <f t="shared" si="1"/>
        <v>1767.0582501892945</v>
      </c>
      <c r="AE47">
        <f>'IDT-1'!B47</f>
        <v>0</v>
      </c>
      <c r="AF47" s="26"/>
      <c r="AG47">
        <f t="shared" si="2"/>
        <v>1767.0582501892945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15.245568114217724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83.789999999999992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786.92515387011258</v>
      </c>
      <c r="P48" s="77">
        <v>19.262123718160769</v>
      </c>
      <c r="Q48" s="77">
        <v>14.44</v>
      </c>
      <c r="R48" s="80">
        <v>46.5</v>
      </c>
      <c r="S48" s="80">
        <v>0</v>
      </c>
      <c r="T48" s="78">
        <f>SUMPRODUCT(LTA!F48:AJ48,LTA!F$101:AJ$101,LTA!F$103:AJ$103)</f>
        <v>376.34</v>
      </c>
      <c r="U48" s="78">
        <f>SUMPRODUCT(LTA!F48:AJ48,LTA!F$102:AJ$102,LTA!F$103:AJ$103)</f>
        <v>38.300000000000004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-125</v>
      </c>
      <c r="AA48" s="117">
        <f>STOA!H48</f>
        <v>624.80999999999995</v>
      </c>
      <c r="AB48" s="117">
        <f>-STOA!N48</f>
        <v>0</v>
      </c>
      <c r="AC48">
        <f t="shared" si="0"/>
        <v>19.746098454675867</v>
      </c>
      <c r="AD48">
        <f t="shared" si="1"/>
        <v>1772.1311472478151</v>
      </c>
      <c r="AE48">
        <f>'IDT-1'!B48</f>
        <v>0</v>
      </c>
      <c r="AF48" s="26"/>
      <c r="AG48">
        <f t="shared" si="2"/>
        <v>1772.1311472478151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15.245568114217724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83.789999999999992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791.49127036392895</v>
      </c>
      <c r="P49" s="77">
        <v>19.262123718160769</v>
      </c>
      <c r="Q49" s="77">
        <v>14.44</v>
      </c>
      <c r="R49" s="80">
        <v>46.5</v>
      </c>
      <c r="S49" s="80">
        <v>0</v>
      </c>
      <c r="T49" s="78">
        <f>SUMPRODUCT(LTA!F49:AJ49,LTA!F$101:AJ$101,LTA!F$103:AJ$103)</f>
        <v>376.98</v>
      </c>
      <c r="U49" s="78">
        <f>SUMPRODUCT(LTA!F49:AJ49,LTA!F$102:AJ$102,LTA!F$103:AJ$103)</f>
        <v>38.46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-113</v>
      </c>
      <c r="AA49" s="117">
        <f>STOA!H49</f>
        <v>624.80999999999995</v>
      </c>
      <c r="AB49" s="117">
        <f>-STOA!N49</f>
        <v>0</v>
      </c>
      <c r="AC49">
        <f t="shared" si="0"/>
        <v>19.819954662388039</v>
      </c>
      <c r="AD49">
        <f t="shared" si="1"/>
        <v>1774.4234075339193</v>
      </c>
      <c r="AE49">
        <f>'IDT-1'!B49</f>
        <v>0</v>
      </c>
      <c r="AF49" s="26"/>
      <c r="AG49">
        <f t="shared" si="2"/>
        <v>1774.4234075339193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15.245568114217724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83.789999999999992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790.80486484967537</v>
      </c>
      <c r="P50" s="77">
        <v>19.262123718160769</v>
      </c>
      <c r="Q50" s="77">
        <v>14.44</v>
      </c>
      <c r="R50" s="80">
        <v>46.5</v>
      </c>
      <c r="S50" s="80">
        <v>0</v>
      </c>
      <c r="T50" s="78">
        <f>SUMPRODUCT(LTA!F50:AJ50,LTA!F$101:AJ$101,LTA!F$103:AJ$103)</f>
        <v>377.23</v>
      </c>
      <c r="U50" s="78">
        <f>SUMPRODUCT(LTA!F50:AJ50,LTA!F$102:AJ$102,LTA!F$103:AJ$103)</f>
        <v>38.44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-101</v>
      </c>
      <c r="AA50" s="117">
        <f>STOA!H50</f>
        <v>624.80999999999995</v>
      </c>
      <c r="AB50" s="117">
        <f>-STOA!N50</f>
        <v>0</v>
      </c>
      <c r="AC50">
        <f t="shared" si="0"/>
        <v>19.771547656251631</v>
      </c>
      <c r="AD50">
        <f t="shared" si="1"/>
        <v>1779.0154090258022</v>
      </c>
      <c r="AE50">
        <f>'IDT-1'!B50</f>
        <v>0</v>
      </c>
      <c r="AF50" s="26"/>
      <c r="AG50">
        <f t="shared" si="2"/>
        <v>1779.0154090258022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15.245568114217724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83.816122137404577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787.22496281689541</v>
      </c>
      <c r="P51" s="77">
        <v>19.262123718160769</v>
      </c>
      <c r="Q51" s="77">
        <v>14.44</v>
      </c>
      <c r="R51" s="80">
        <v>46.5</v>
      </c>
      <c r="S51" s="80">
        <v>0</v>
      </c>
      <c r="T51" s="78">
        <f>SUMPRODUCT(LTA!F51:AJ51,LTA!F$101:AJ$101,LTA!F$103:AJ$103)</f>
        <v>388.52</v>
      </c>
      <c r="U51" s="78">
        <f>SUMPRODUCT(LTA!F51:AJ51,LTA!F$102:AJ$102,LTA!F$103:AJ$103)</f>
        <v>39.14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-104</v>
      </c>
      <c r="AA51" s="117">
        <f>STOA!H51</f>
        <v>625.82999999999993</v>
      </c>
      <c r="AB51" s="117">
        <f>-STOA!N51</f>
        <v>0</v>
      </c>
      <c r="AC51">
        <f t="shared" si="0"/>
        <v>19.934665540872089</v>
      </c>
      <c r="AD51">
        <f t="shared" si="1"/>
        <v>1779.3085112458064</v>
      </c>
      <c r="AE51">
        <f>'IDT-1'!B51</f>
        <v>0</v>
      </c>
      <c r="AF51" s="26"/>
      <c r="AG51">
        <f t="shared" si="2"/>
        <v>1779.3085112458064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15.245568114217724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83.816122137404577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789.79115185349201</v>
      </c>
      <c r="P52" s="77">
        <v>19.262123718160769</v>
      </c>
      <c r="Q52" s="77">
        <v>14.44</v>
      </c>
      <c r="R52" s="80">
        <v>46.5</v>
      </c>
      <c r="S52" s="80">
        <v>0</v>
      </c>
      <c r="T52" s="78">
        <f>SUMPRODUCT(LTA!F52:AJ52,LTA!F$101:AJ$101,LTA!F$103:AJ$103)</f>
        <v>389.78999999999996</v>
      </c>
      <c r="U52" s="78">
        <f>SUMPRODUCT(LTA!F52:AJ52,LTA!F$102:AJ$102,LTA!F$103:AJ$103)</f>
        <v>39.54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-106</v>
      </c>
      <c r="AA52" s="117">
        <f>STOA!H52</f>
        <v>625.82999999999993</v>
      </c>
      <c r="AB52" s="117">
        <f>-STOA!N52</f>
        <v>0</v>
      </c>
      <c r="AC52">
        <f t="shared" si="0"/>
        <v>19.936431494305353</v>
      </c>
      <c r="AD52">
        <f t="shared" si="1"/>
        <v>1787.5429343289695</v>
      </c>
      <c r="AE52">
        <f>'IDT-1'!B52</f>
        <v>0</v>
      </c>
      <c r="AF52" s="26"/>
      <c r="AG52">
        <f t="shared" si="2"/>
        <v>1787.5429343289695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15.245568114217724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791.43698761009716</v>
      </c>
      <c r="P53" s="77">
        <v>19.262123718160769</v>
      </c>
      <c r="Q53" s="77">
        <v>9.2300000000000022</v>
      </c>
      <c r="R53" s="80">
        <v>46.5</v>
      </c>
      <c r="S53" s="80">
        <v>0</v>
      </c>
      <c r="T53" s="78">
        <f>SUMPRODUCT(LTA!F53:AJ53,LTA!F$101:AJ$101,LTA!F$103:AJ$103)</f>
        <v>391.65999999999997</v>
      </c>
      <c r="U53" s="78">
        <f>SUMPRODUCT(LTA!F53:AJ53,LTA!F$102:AJ$102,LTA!F$103:AJ$103)</f>
        <v>48.51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-94</v>
      </c>
      <c r="AA53" s="117">
        <f>STOA!H53</f>
        <v>625.82999999999993</v>
      </c>
      <c r="AB53" s="117">
        <f>-STOA!N53</f>
        <v>0</v>
      </c>
      <c r="AC53">
        <f t="shared" si="0"/>
        <v>19.840686678754803</v>
      </c>
      <c r="AD53">
        <f t="shared" si="1"/>
        <v>1812.9183927637209</v>
      </c>
      <c r="AE53">
        <f>'IDT-1'!B53</f>
        <v>0</v>
      </c>
      <c r="AF53" s="26"/>
      <c r="AG53">
        <f t="shared" si="2"/>
        <v>1812.9183927637209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15.247334558823528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83.82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787.70423018466602</v>
      </c>
      <c r="P54" s="77">
        <v>19.262123718160769</v>
      </c>
      <c r="Q54" s="77">
        <v>9.2300000000000022</v>
      </c>
      <c r="R54" s="80">
        <v>46.5</v>
      </c>
      <c r="S54" s="80">
        <v>0</v>
      </c>
      <c r="T54" s="78">
        <f>SUMPRODUCT(LTA!F54:AJ54,LTA!F$101:AJ$101,LTA!F$103:AJ$103)</f>
        <v>392.04999999999995</v>
      </c>
      <c r="U54" s="78">
        <f>SUMPRODUCT(LTA!F54:AJ54,LTA!F$102:AJ$102,LTA!F$103:AJ$103)</f>
        <v>51.03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-89</v>
      </c>
      <c r="AA54" s="117">
        <f>STOA!H54</f>
        <v>625.82999999999993</v>
      </c>
      <c r="AB54" s="117">
        <f>-STOA!N54</f>
        <v>0</v>
      </c>
      <c r="AC54">
        <f t="shared" si="0"/>
        <v>19.842340085645734</v>
      </c>
      <c r="AD54">
        <f t="shared" si="1"/>
        <v>1811.0957483760044</v>
      </c>
      <c r="AE54">
        <f>'IDT-1'!B54</f>
        <v>0</v>
      </c>
      <c r="AF54" s="26"/>
      <c r="AG54">
        <f t="shared" si="2"/>
        <v>1811.0957483760044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15.247334558823528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83.82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801.0166042448468</v>
      </c>
      <c r="P55" s="77">
        <v>20</v>
      </c>
      <c r="Q55" s="77">
        <v>13.985407091267236</v>
      </c>
      <c r="R55" s="80">
        <v>46.5</v>
      </c>
      <c r="S55" s="80">
        <v>0</v>
      </c>
      <c r="T55" s="78">
        <f>SUMPRODUCT(LTA!F55:AJ55,LTA!F$101:AJ$101,LTA!F$103:AJ$103)</f>
        <v>392.53000000000003</v>
      </c>
      <c r="U55" s="78">
        <f>SUMPRODUCT(LTA!F55:AJ55,LTA!F$102:AJ$102,LTA!F$103:AJ$103)</f>
        <v>55.56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-114</v>
      </c>
      <c r="AA55" s="117">
        <f>STOA!H55</f>
        <v>625.82999999999993</v>
      </c>
      <c r="AB55" s="117">
        <f>-STOA!N55</f>
        <v>0</v>
      </c>
      <c r="AC55">
        <f t="shared" si="0"/>
        <v>20.531336757257208</v>
      </c>
      <c r="AD55">
        <f t="shared" si="1"/>
        <v>1780.2224091376804</v>
      </c>
      <c r="AE55">
        <f>'IDT-1'!B55</f>
        <v>0</v>
      </c>
      <c r="AF55" s="26"/>
      <c r="AG55">
        <f t="shared" si="2"/>
        <v>1780.2224091376804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15.247334558823528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83.82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800.76175075289041</v>
      </c>
      <c r="P56" s="77">
        <v>19.259999999999998</v>
      </c>
      <c r="Q56" s="77">
        <v>13.985407091267236</v>
      </c>
      <c r="R56" s="80">
        <v>46.5</v>
      </c>
      <c r="S56" s="80">
        <v>0</v>
      </c>
      <c r="T56" s="78">
        <f>SUMPRODUCT(LTA!F56:AJ56,LTA!F$101:AJ$101,LTA!F$103:AJ$103)</f>
        <v>392.80999999999995</v>
      </c>
      <c r="U56" s="78">
        <f>SUMPRODUCT(LTA!F56:AJ56,LTA!F$102:AJ$102,LTA!F$103:AJ$103)</f>
        <v>60.16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-97</v>
      </c>
      <c r="AA56" s="117">
        <f>STOA!H56</f>
        <v>625.82999999999993</v>
      </c>
      <c r="AB56" s="117">
        <f>-STOA!N56</f>
        <v>0</v>
      </c>
      <c r="AC56">
        <f t="shared" si="0"/>
        <v>20.583282301572389</v>
      </c>
      <c r="AD56">
        <f t="shared" si="1"/>
        <v>1782.0556101014088</v>
      </c>
      <c r="AE56">
        <f>'IDT-1'!B56</f>
        <v>0</v>
      </c>
      <c r="AF56" s="26"/>
      <c r="AG56">
        <f t="shared" si="2"/>
        <v>1782.0556101014088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14.407261029411764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83.82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797.63707306974709</v>
      </c>
      <c r="P57" s="77">
        <v>19.259999999999998</v>
      </c>
      <c r="Q57" s="77">
        <v>13.95</v>
      </c>
      <c r="R57" s="80">
        <v>46.5</v>
      </c>
      <c r="S57" s="80">
        <v>0</v>
      </c>
      <c r="T57" s="78">
        <f>SUMPRODUCT(LTA!F57:AJ57,LTA!F$101:AJ$101,LTA!F$103:AJ$103)</f>
        <v>393.35</v>
      </c>
      <c r="U57" s="78">
        <f>SUMPRODUCT(LTA!F57:AJ57,LTA!F$102:AJ$102,LTA!F$103:AJ$103)</f>
        <v>66.850000000000009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-81</v>
      </c>
      <c r="AA57" s="117">
        <f>STOA!H57</f>
        <v>625.82999999999993</v>
      </c>
      <c r="AB57" s="117">
        <f>-STOA!N57</f>
        <v>0</v>
      </c>
      <c r="AC57">
        <f t="shared" si="0"/>
        <v>20.74487682133168</v>
      </c>
      <c r="AD57">
        <f t="shared" si="1"/>
        <v>1770.123857277827</v>
      </c>
      <c r="AE57">
        <f>'IDT-1'!B57</f>
        <v>0</v>
      </c>
      <c r="AF57" s="26"/>
      <c r="AG57">
        <f t="shared" si="2"/>
        <v>1770.123857277827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-201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14.407261029411764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797.44972248673207</v>
      </c>
      <c r="P58" s="77">
        <v>18.472123476661302</v>
      </c>
      <c r="Q58" s="77">
        <v>13.903025027203482</v>
      </c>
      <c r="R58" s="80">
        <v>46.5</v>
      </c>
      <c r="S58" s="80">
        <v>0</v>
      </c>
      <c r="T58" s="78">
        <f>SUMPRODUCT(LTA!F58:AJ58,LTA!F$101:AJ$101,LTA!F$103:AJ$103)</f>
        <v>393.28</v>
      </c>
      <c r="U58" s="78">
        <f>SUMPRODUCT(LTA!F58:AJ58,LTA!F$102:AJ$102,LTA!F$103:AJ$103)</f>
        <v>68.44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-49</v>
      </c>
      <c r="AA58" s="117">
        <f>STOA!H58</f>
        <v>625.82999999999993</v>
      </c>
      <c r="AB58" s="117">
        <f>-STOA!N58</f>
        <v>0</v>
      </c>
      <c r="AC58">
        <f t="shared" si="0"/>
        <v>20.420766724713928</v>
      </c>
      <c r="AD58">
        <f t="shared" si="1"/>
        <v>1807.9457652952944</v>
      </c>
      <c r="AE58">
        <f>'IDT-1'!B58</f>
        <v>0</v>
      </c>
      <c r="AF58" s="26"/>
      <c r="AG58">
        <f t="shared" si="2"/>
        <v>1807.9457652952944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14.407261029411764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796.99681777702904</v>
      </c>
      <c r="P59" s="77">
        <v>19.262123718160769</v>
      </c>
      <c r="Q59" s="77">
        <v>13.903437190900098</v>
      </c>
      <c r="R59" s="80">
        <v>46.5</v>
      </c>
      <c r="S59" s="80">
        <v>0</v>
      </c>
      <c r="T59" s="78">
        <f>SUMPRODUCT(LTA!F59:AJ59,LTA!F$101:AJ$101,LTA!F$103:AJ$103)</f>
        <v>397.01000000000005</v>
      </c>
      <c r="U59" s="78">
        <f>SUMPRODUCT(LTA!F59:AJ59,LTA!F$102:AJ$102,LTA!F$103:AJ$103)</f>
        <v>69.81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-17</v>
      </c>
      <c r="AA59" s="117">
        <f>STOA!H59</f>
        <v>623.02999999999986</v>
      </c>
      <c r="AB59" s="117">
        <f>-STOA!N59</f>
        <v>0</v>
      </c>
      <c r="AC59">
        <f t="shared" si="0"/>
        <v>20.490655430045244</v>
      </c>
      <c r="AD59">
        <f t="shared" si="1"/>
        <v>1805.7733842854561</v>
      </c>
      <c r="AE59">
        <f>'IDT-1'!B59</f>
        <v>0</v>
      </c>
      <c r="AF59" s="26"/>
      <c r="AG59">
        <f t="shared" si="2"/>
        <v>1805.7733842854561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-233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14.407261029411764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796.86314283583329</v>
      </c>
      <c r="P60" s="77">
        <v>19.262123718160769</v>
      </c>
      <c r="Q60" s="77">
        <v>13.903437190900098</v>
      </c>
      <c r="R60" s="80">
        <v>46.5</v>
      </c>
      <c r="S60" s="80">
        <v>0</v>
      </c>
      <c r="T60" s="78">
        <f>SUMPRODUCT(LTA!F60:AJ60,LTA!F$101:AJ$101,LTA!F$103:AJ$103)</f>
        <v>396.76</v>
      </c>
      <c r="U60" s="78">
        <f>SUMPRODUCT(LTA!F60:AJ60,LTA!F$102:AJ$102,LTA!F$103:AJ$103)</f>
        <v>74.19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623.02999999999986</v>
      </c>
      <c r="AB60" s="117">
        <f>-STOA!N60</f>
        <v>0</v>
      </c>
      <c r="AC60">
        <f t="shared" si="0"/>
        <v>20.259479264896864</v>
      </c>
      <c r="AD60">
        <f t="shared" si="1"/>
        <v>1840.000885509409</v>
      </c>
      <c r="AE60">
        <f>'IDT-1'!B60</f>
        <v>0</v>
      </c>
      <c r="AF60" s="26"/>
      <c r="AG60">
        <f t="shared" si="2"/>
        <v>1840.000885509409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14.407261029411764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788.60548508881106</v>
      </c>
      <c r="P61" s="77">
        <v>19.262123718160769</v>
      </c>
      <c r="Q61" s="77">
        <v>13.902479928635149</v>
      </c>
      <c r="R61" s="80">
        <v>46.5</v>
      </c>
      <c r="S61" s="80">
        <v>0</v>
      </c>
      <c r="T61" s="78">
        <f>SUMPRODUCT(LTA!F61:AJ61,LTA!F$101:AJ$101,LTA!F$103:AJ$103)</f>
        <v>396.12999999999994</v>
      </c>
      <c r="U61" s="78">
        <f>SUMPRODUCT(LTA!F61:AJ61,LTA!F$102:AJ$102,LTA!F$103:AJ$103)</f>
        <v>79.37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618.12999999999988</v>
      </c>
      <c r="AB61" s="117">
        <f>-STOA!N61</f>
        <v>0</v>
      </c>
      <c r="AC61">
        <f t="shared" si="0"/>
        <v>19.961770264760247</v>
      </c>
      <c r="AD61">
        <f t="shared" si="1"/>
        <v>1856.6899795002582</v>
      </c>
      <c r="AE61">
        <f>'IDT-1'!B61</f>
        <v>0</v>
      </c>
      <c r="AF61" s="26"/>
      <c r="AG61">
        <f t="shared" si="2"/>
        <v>1856.6899795002582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13.987224264705882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785.91071308420919</v>
      </c>
      <c r="P62" s="77">
        <v>19.262123718160769</v>
      </c>
      <c r="Q62" s="77">
        <v>13.902479928635149</v>
      </c>
      <c r="R62" s="80">
        <v>46.5</v>
      </c>
      <c r="S62" s="80">
        <v>0</v>
      </c>
      <c r="T62" s="78">
        <f>SUMPRODUCT(LTA!F62:AJ62,LTA!F$101:AJ$101,LTA!F$103:AJ$103)</f>
        <v>394.24</v>
      </c>
      <c r="U62" s="78">
        <f>SUMPRODUCT(LTA!F62:AJ62,LTA!F$102:AJ$102,LTA!F$103:AJ$103)</f>
        <v>82.6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612.52999999999986</v>
      </c>
      <c r="AB62" s="117">
        <f>-STOA!N62</f>
        <v>0</v>
      </c>
      <c r="AC62">
        <f t="shared" si="0"/>
        <v>19.559503101746916</v>
      </c>
      <c r="AD62">
        <f t="shared" si="1"/>
        <v>1887.7174378939635</v>
      </c>
      <c r="AE62">
        <f>'IDT-1'!B62</f>
        <v>0</v>
      </c>
      <c r="AF62" s="26"/>
      <c r="AG62">
        <f t="shared" si="2"/>
        <v>1887.7174378939635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13.987224264705882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816.34377289596046</v>
      </c>
      <c r="P63" s="77">
        <v>19.262123718160769</v>
      </c>
      <c r="Q63" s="77">
        <v>13.902479928635149</v>
      </c>
      <c r="R63" s="80">
        <v>46.5</v>
      </c>
      <c r="S63" s="80">
        <v>0</v>
      </c>
      <c r="T63" s="78">
        <f>SUMPRODUCT(LTA!F63:AJ63,LTA!F$101:AJ$101,LTA!F$103:AJ$103)</f>
        <v>389.64</v>
      </c>
      <c r="U63" s="78">
        <f>SUMPRODUCT(LTA!F63:AJ63,LTA!F$102:AJ$102,LTA!F$103:AJ$103)</f>
        <v>85.27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603.42999999999995</v>
      </c>
      <c r="AB63" s="117">
        <f>-STOA!N63</f>
        <v>0</v>
      </c>
      <c r="AC63">
        <f t="shared" si="0"/>
        <v>19.827909430834481</v>
      </c>
      <c r="AD63">
        <f t="shared" si="1"/>
        <v>1895.8520913766274</v>
      </c>
      <c r="AE63">
        <f>'IDT-1'!B63</f>
        <v>0</v>
      </c>
      <c r="AF63" s="26"/>
      <c r="AG63">
        <f t="shared" si="2"/>
        <v>1895.8520913766274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13.987224264705882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827.44353125379644</v>
      </c>
      <c r="P64" s="77">
        <v>19.262123718160769</v>
      </c>
      <c r="Q64" s="77">
        <v>13.902479928635149</v>
      </c>
      <c r="R64" s="80">
        <v>46.5</v>
      </c>
      <c r="S64" s="80">
        <v>0</v>
      </c>
      <c r="T64" s="78">
        <f>SUMPRODUCT(LTA!F64:AJ64,LTA!F$101:AJ$101,LTA!F$103:AJ$103)</f>
        <v>380.1</v>
      </c>
      <c r="U64" s="78">
        <f>SUMPRODUCT(LTA!F64:AJ64,LTA!F$102:AJ$102,LTA!F$103:AJ$103)</f>
        <v>87.949999999999989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596.42999999999995</v>
      </c>
      <c r="AB64" s="117">
        <f>-STOA!N64</f>
        <v>0</v>
      </c>
      <c r="AC64">
        <f t="shared" si="0"/>
        <v>19.643813008983923</v>
      </c>
      <c r="AD64">
        <f t="shared" si="1"/>
        <v>1911.2759461563144</v>
      </c>
      <c r="AE64">
        <f>'IDT-1'!B64</f>
        <v>0</v>
      </c>
      <c r="AF64" s="26"/>
      <c r="AG64">
        <f t="shared" si="2"/>
        <v>1911.2759461563144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13.987224264705882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830.12925368389301</v>
      </c>
      <c r="P65" s="77">
        <v>19.262123718160769</v>
      </c>
      <c r="Q65" s="77">
        <v>13.900000000000002</v>
      </c>
      <c r="R65" s="80">
        <v>46.5</v>
      </c>
      <c r="S65" s="80">
        <v>0</v>
      </c>
      <c r="T65" s="78">
        <f>SUMPRODUCT(LTA!F65:AJ65,LTA!F$101:AJ$101,LTA!F$103:AJ$103)</f>
        <v>362.92</v>
      </c>
      <c r="U65" s="78">
        <f>SUMPRODUCT(LTA!F65:AJ65,LTA!F$102:AJ$102,LTA!F$103:AJ$103)</f>
        <v>72.709999999999994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583.82999999999993</v>
      </c>
      <c r="AB65" s="117">
        <f>-STOA!N65</f>
        <v>0</v>
      </c>
      <c r="AC65">
        <f t="shared" si="0"/>
        <v>19.564227751229232</v>
      </c>
      <c r="AD65">
        <f t="shared" si="1"/>
        <v>1836.0187739155303</v>
      </c>
      <c r="AE65">
        <f>'IDT-1'!B65</f>
        <v>0</v>
      </c>
      <c r="AF65" s="26"/>
      <c r="AG65">
        <f t="shared" si="2"/>
        <v>1836.0187739155303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-183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13.987224264705882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839.50909483225621</v>
      </c>
      <c r="P66" s="77">
        <v>19.262123718160769</v>
      </c>
      <c r="Q66" s="77">
        <v>13.900000000000002</v>
      </c>
      <c r="R66" s="80">
        <v>46.5</v>
      </c>
      <c r="S66" s="80">
        <v>0</v>
      </c>
      <c r="T66" s="78">
        <f>SUMPRODUCT(LTA!F66:AJ66,LTA!F$101:AJ$101,LTA!F$103:AJ$103)</f>
        <v>344.84</v>
      </c>
      <c r="U66" s="78">
        <f>SUMPRODUCT(LTA!F66:AJ66,LTA!F$102:AJ$102,LTA!F$103:AJ$103)</f>
        <v>74.58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574.02999999999986</v>
      </c>
      <c r="AB66" s="117">
        <f>-STOA!N66</f>
        <v>0</v>
      </c>
      <c r="AC66">
        <f t="shared" si="0"/>
        <v>19.293588568024088</v>
      </c>
      <c r="AD66">
        <f t="shared" si="1"/>
        <v>1833.6592542470985</v>
      </c>
      <c r="AE66">
        <f>'IDT-1'!B66</f>
        <v>0</v>
      </c>
      <c r="AF66" s="26"/>
      <c r="AG66">
        <f t="shared" si="2"/>
        <v>1833.6592542470985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13.987224264705882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850.88052197727347</v>
      </c>
      <c r="P67" s="77">
        <v>18.7</v>
      </c>
      <c r="Q67" s="77">
        <v>13.51</v>
      </c>
      <c r="R67" s="80">
        <v>46.5</v>
      </c>
      <c r="S67" s="80">
        <v>0</v>
      </c>
      <c r="T67" s="78">
        <f>SUMPRODUCT(LTA!F67:AJ67,LTA!F$101:AJ$101,LTA!F$103:AJ$103)</f>
        <v>322.77</v>
      </c>
      <c r="U67" s="78">
        <f>SUMPRODUCT(LTA!F67:AJ67,LTA!F$102:AJ$102,LTA!F$103:AJ$103)</f>
        <v>77.260000000000005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559.96999999999991</v>
      </c>
      <c r="AB67" s="117">
        <f>-STOA!N67</f>
        <v>0</v>
      </c>
      <c r="AC67">
        <f t="shared" si="0"/>
        <v>18.682524572159441</v>
      </c>
      <c r="AD67">
        <f t="shared" si="1"/>
        <v>1857.2396216698196</v>
      </c>
      <c r="AE67">
        <f>'IDT-1'!B67</f>
        <v>0</v>
      </c>
      <c r="AF67" s="26"/>
      <c r="AG67">
        <f t="shared" si="2"/>
        <v>1857.2396216698196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13.987224264705882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865.18415537959811</v>
      </c>
      <c r="P68" s="77">
        <v>42.323687696061349</v>
      </c>
      <c r="Q68" s="77">
        <v>13.51</v>
      </c>
      <c r="R68" s="80">
        <v>46.5</v>
      </c>
      <c r="S68" s="80">
        <v>0</v>
      </c>
      <c r="T68" s="78">
        <f>SUMPRODUCT(LTA!F68:AJ68,LTA!F$101:AJ$101,LTA!F$103:AJ$103)</f>
        <v>319.15000000000003</v>
      </c>
      <c r="U68" s="78">
        <f>SUMPRODUCT(LTA!F68:AJ68,LTA!F$102:AJ$102,LTA!F$103:AJ$103)</f>
        <v>80.040000000000006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543.86999999999989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18.920481762958413</v>
      </c>
      <c r="AD68">
        <f t="shared" ref="AD68:AD98" si="4">SUM(B68:AB68,AI68:AR68)-AC68</f>
        <v>1871.988985577407</v>
      </c>
      <c r="AE68">
        <f>'IDT-1'!B68</f>
        <v>0</v>
      </c>
      <c r="AF68" s="26"/>
      <c r="AG68">
        <f t="shared" ref="AG68:AG98" si="5">SUM(AD68:AF68)+AT68</f>
        <v>1871.988985577407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13.987224264705882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824.71720099189872</v>
      </c>
      <c r="P69" s="77">
        <v>19.262123718160769</v>
      </c>
      <c r="Q69" s="77">
        <v>13.382829949238578</v>
      </c>
      <c r="R69" s="80">
        <v>46.5</v>
      </c>
      <c r="S69" s="80">
        <v>0</v>
      </c>
      <c r="T69" s="78">
        <f>SUMPRODUCT(LTA!F69:AJ69,LTA!F$101:AJ$101,LTA!F$103:AJ$103)</f>
        <v>296.39</v>
      </c>
      <c r="U69" s="78">
        <f>SUMPRODUCT(LTA!F69:AJ69,LTA!F$102:AJ$102,LTA!F$103:AJ$103)</f>
        <v>82.83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534.06999999999994</v>
      </c>
      <c r="AB69" s="117">
        <f>-STOA!N69</f>
        <v>0</v>
      </c>
      <c r="AC69">
        <f t="shared" si="3"/>
        <v>16.997447892142212</v>
      </c>
      <c r="AD69">
        <f t="shared" si="4"/>
        <v>1904.4863310318617</v>
      </c>
      <c r="AE69">
        <f>'IDT-1'!B69</f>
        <v>0</v>
      </c>
      <c r="AF69" s="26"/>
      <c r="AG69">
        <f t="shared" si="5"/>
        <v>1904.4863310318617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13.987224264705882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824.70982072083166</v>
      </c>
      <c r="P70" s="77">
        <v>19.262123718160769</v>
      </c>
      <c r="Q70" s="77">
        <v>13.382829949238578</v>
      </c>
      <c r="R70" s="80">
        <v>46.5</v>
      </c>
      <c r="S70" s="80">
        <v>0</v>
      </c>
      <c r="T70" s="78">
        <f>SUMPRODUCT(LTA!F70:AJ70,LTA!F$101:AJ$101,LTA!F$103:AJ$103)</f>
        <v>266.45999999999998</v>
      </c>
      <c r="U70" s="78">
        <f>SUMPRODUCT(LTA!F70:AJ70,LTA!F$102:AJ$102,LTA!F$103:AJ$103)</f>
        <v>85.919999999999987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522.86999999999989</v>
      </c>
      <c r="AB70" s="117">
        <f>-STOA!N70</f>
        <v>0</v>
      </c>
      <c r="AC70">
        <f t="shared" si="3"/>
        <v>16.728416308145842</v>
      </c>
      <c r="AD70">
        <f t="shared" si="4"/>
        <v>1884.2279823447909</v>
      </c>
      <c r="AE70">
        <f>'IDT-1'!B70</f>
        <v>0</v>
      </c>
      <c r="AF70" s="26"/>
      <c r="AG70">
        <f t="shared" si="5"/>
        <v>1884.2279823447909</v>
      </c>
      <c r="AI70" s="75">
        <f>PXIL!H70</f>
        <v>0</v>
      </c>
      <c r="AJ70" s="75">
        <f>PXIL!N70</f>
        <v>0</v>
      </c>
      <c r="AK70" s="75">
        <f>RTM_IEX!H70</f>
        <v>12.52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13.987224264705882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827.23606113565177</v>
      </c>
      <c r="P71" s="77">
        <v>19.262123718160769</v>
      </c>
      <c r="Q71" s="77">
        <v>13.382829949238578</v>
      </c>
      <c r="R71" s="80">
        <v>46.500000000000007</v>
      </c>
      <c r="S71" s="80">
        <v>0</v>
      </c>
      <c r="T71" s="78">
        <f>SUMPRODUCT(LTA!F71:AJ71,LTA!F$101:AJ$101,LTA!F$103:AJ$103)</f>
        <v>237.69</v>
      </c>
      <c r="U71" s="78">
        <f>SUMPRODUCT(LTA!F71:AJ71,LTA!F$102:AJ$102,LTA!F$103:AJ$103)</f>
        <v>122.2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509.88999999999993</v>
      </c>
      <c r="AB71" s="117">
        <f>-STOA!N71</f>
        <v>0</v>
      </c>
      <c r="AC71">
        <f t="shared" si="3"/>
        <v>16.716629009106995</v>
      </c>
      <c r="AD71">
        <f t="shared" si="4"/>
        <v>1854.7760100586499</v>
      </c>
      <c r="AE71">
        <f>'IDT-1'!B71</f>
        <v>0</v>
      </c>
      <c r="AF71" s="26"/>
      <c r="AG71">
        <f t="shared" si="5"/>
        <v>1854.7760100586499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13.567187499999999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860.93440065066204</v>
      </c>
      <c r="P72" s="77">
        <v>19.262123718160769</v>
      </c>
      <c r="Q72" s="77">
        <v>13.382829949238578</v>
      </c>
      <c r="R72" s="80">
        <v>32.270000000000003</v>
      </c>
      <c r="S72" s="80">
        <v>0</v>
      </c>
      <c r="T72" s="78">
        <f>SUMPRODUCT(LTA!F72:AJ72,LTA!F$101:AJ$101,LTA!F$103:AJ$103)</f>
        <v>207.98</v>
      </c>
      <c r="U72" s="78">
        <f>SUMPRODUCT(LTA!F72:AJ72,LTA!F$102:AJ$102,LTA!F$103:AJ$103)</f>
        <v>122.23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497.98999999999995</v>
      </c>
      <c r="AB72" s="117">
        <f>-STOA!N72</f>
        <v>0</v>
      </c>
      <c r="AC72">
        <f t="shared" si="3"/>
        <v>16.473959435698699</v>
      </c>
      <c r="AD72">
        <f t="shared" si="4"/>
        <v>1837.4869823823628</v>
      </c>
      <c r="AE72">
        <f>'IDT-1'!B72</f>
        <v>0</v>
      </c>
      <c r="AF72" s="26"/>
      <c r="AG72">
        <f t="shared" si="5"/>
        <v>1837.4869823823628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13.567187499999999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874.38767183941673</v>
      </c>
      <c r="P73" s="77">
        <v>31.779999999999998</v>
      </c>
      <c r="Q73" s="77">
        <v>13.382829949238578</v>
      </c>
      <c r="R73" s="80">
        <v>12.6</v>
      </c>
      <c r="S73" s="80">
        <v>0</v>
      </c>
      <c r="T73" s="78">
        <f>SUMPRODUCT(LTA!F73:AJ73,LTA!F$101:AJ$101,LTA!F$103:AJ$103)</f>
        <v>178.57999999999998</v>
      </c>
      <c r="U73" s="78">
        <f>SUMPRODUCT(LTA!F73:AJ73,LTA!F$102:AJ$102,LTA!F$103:AJ$103)</f>
        <v>121.17999999999999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479.09</v>
      </c>
      <c r="AB73" s="117">
        <f>-STOA!N73</f>
        <v>0</v>
      </c>
      <c r="AC73">
        <f t="shared" si="3"/>
        <v>16.015226385740167</v>
      </c>
      <c r="AD73">
        <f t="shared" si="4"/>
        <v>1803.896862902915</v>
      </c>
      <c r="AE73">
        <f>'IDT-1'!B73</f>
        <v>0</v>
      </c>
      <c r="AF73" s="26"/>
      <c r="AG73">
        <f t="shared" si="5"/>
        <v>1803.896862902915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13.565615704937533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885.74183017057544</v>
      </c>
      <c r="P74" s="77">
        <v>38.519999999999996</v>
      </c>
      <c r="Q74" s="77">
        <v>13.38</v>
      </c>
      <c r="R74" s="80">
        <v>3.2</v>
      </c>
      <c r="S74" s="80">
        <v>0</v>
      </c>
      <c r="T74" s="78">
        <f>SUMPRODUCT(LTA!F74:AJ74,LTA!F$101:AJ$101,LTA!F$103:AJ$103)</f>
        <v>149.65</v>
      </c>
      <c r="U74" s="78">
        <f>SUMPRODUCT(LTA!F74:AJ74,LTA!F$102:AJ$102,LTA!F$103:AJ$103)</f>
        <v>121.12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468.59</v>
      </c>
      <c r="AB74" s="117">
        <f>-STOA!N74</f>
        <v>0</v>
      </c>
      <c r="AC74">
        <f t="shared" si="3"/>
        <v>15.744184243704519</v>
      </c>
      <c r="AD74">
        <f t="shared" si="4"/>
        <v>1773.3676616318089</v>
      </c>
      <c r="AE74">
        <f>'IDT-1'!B74</f>
        <v>0</v>
      </c>
      <c r="AF74" s="26"/>
      <c r="AG74">
        <f t="shared" si="5"/>
        <v>1773.3676616318089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13.69161213563355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952.40360761553052</v>
      </c>
      <c r="P75" s="77">
        <v>58.85</v>
      </c>
      <c r="Q75" s="77">
        <v>33.369999999999997</v>
      </c>
      <c r="R75" s="80">
        <v>0</v>
      </c>
      <c r="S75" s="80">
        <v>0</v>
      </c>
      <c r="T75" s="78">
        <f>SUMPRODUCT(LTA!F75:AJ75,LTA!F$101:AJ$101,LTA!F$103:AJ$103)</f>
        <v>126.61</v>
      </c>
      <c r="U75" s="78">
        <f>SUMPRODUCT(LTA!F75:AJ75,LTA!F$102:AJ$102,LTA!F$103:AJ$103)</f>
        <v>108.66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465.09</v>
      </c>
      <c r="AB75" s="117">
        <f>-STOA!N75</f>
        <v>0</v>
      </c>
      <c r="AC75">
        <f t="shared" si="3"/>
        <v>17.070013493196846</v>
      </c>
      <c r="AD75">
        <f t="shared" si="4"/>
        <v>1751.9496062579669</v>
      </c>
      <c r="AE75">
        <f>'IDT-1'!B75</f>
        <v>0</v>
      </c>
      <c r="AF75" s="26"/>
      <c r="AG75">
        <f t="shared" si="5"/>
        <v>1751.9496062579669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13.69161213563355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974.95227662079697</v>
      </c>
      <c r="P76" s="77">
        <v>58.85</v>
      </c>
      <c r="Q76" s="77">
        <v>33.369999999999997</v>
      </c>
      <c r="R76" s="80">
        <v>0</v>
      </c>
      <c r="S76" s="80">
        <v>0</v>
      </c>
      <c r="T76" s="78">
        <f>SUMPRODUCT(LTA!F76:AJ76,LTA!F$101:AJ$101,LTA!F$103:AJ$103)</f>
        <v>106.15</v>
      </c>
      <c r="U76" s="78">
        <f>SUMPRODUCT(LTA!F76:AJ76,LTA!F$102:AJ$102,LTA!F$103:AJ$103)</f>
        <v>108.64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451.09</v>
      </c>
      <c r="AB76" s="117">
        <f>-STOA!N76</f>
        <v>0</v>
      </c>
      <c r="AC76">
        <f t="shared" si="3"/>
        <v>17.107067820798314</v>
      </c>
      <c r="AD76">
        <f t="shared" si="4"/>
        <v>1723.9812209356319</v>
      </c>
      <c r="AE76">
        <f>'IDT-1'!B76</f>
        <v>0</v>
      </c>
      <c r="AF76" s="26"/>
      <c r="AG76">
        <f t="shared" si="5"/>
        <v>1723.9812209356319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13.69161213563355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75.959999999999994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1014.4115573497701</v>
      </c>
      <c r="P77" s="77">
        <v>58.85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92.039999999999992</v>
      </c>
      <c r="U77" s="78">
        <f>SUMPRODUCT(LTA!F77:AJ77,LTA!F$102:AJ$102,LTA!F$103:AJ$103)</f>
        <v>108.78999999999999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447.59</v>
      </c>
      <c r="AB77" s="117">
        <f>-STOA!N77</f>
        <v>0</v>
      </c>
      <c r="AC77">
        <f t="shared" si="3"/>
        <v>17.406768041657187</v>
      </c>
      <c r="AD77">
        <f t="shared" si="4"/>
        <v>1717.5608014437462</v>
      </c>
      <c r="AE77">
        <f>'IDT-1'!B77</f>
        <v>0</v>
      </c>
      <c r="AF77" s="26"/>
      <c r="AG77">
        <f t="shared" si="5"/>
        <v>1717.5608014437462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13.69161213563355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75.959999999999994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1051.1442276838688</v>
      </c>
      <c r="P78" s="77">
        <v>58.85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83.75</v>
      </c>
      <c r="U78" s="78">
        <f>SUMPRODUCT(LTA!F78:AJ78,LTA!F$102:AJ$102,LTA!F$103:AJ$103)</f>
        <v>100.2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444.09</v>
      </c>
      <c r="AB78" s="117">
        <f>-STOA!N78</f>
        <v>0</v>
      </c>
      <c r="AC78">
        <f t="shared" si="3"/>
        <v>17.541793413075055</v>
      </c>
      <c r="AD78">
        <f t="shared" si="4"/>
        <v>1734.7784464064271</v>
      </c>
      <c r="AE78">
        <f>'IDT-1'!B78</f>
        <v>0</v>
      </c>
      <c r="AF78" s="26"/>
      <c r="AG78">
        <f t="shared" si="5"/>
        <v>1734.7784464064271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13.69161213563355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1063.9569920365552</v>
      </c>
      <c r="P79" s="77">
        <v>58.85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79.989999999999995</v>
      </c>
      <c r="U79" s="78">
        <f>SUMPRODUCT(LTA!F79:AJ79,LTA!F$102:AJ$102,LTA!F$103:AJ$103)</f>
        <v>101.69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444.62999999999994</v>
      </c>
      <c r="AB79" s="117">
        <f>-STOA!N79</f>
        <v>0</v>
      </c>
      <c r="AC79">
        <f t="shared" si="3"/>
        <v>17.346773658668447</v>
      </c>
      <c r="AD79">
        <f t="shared" si="4"/>
        <v>1777.0962305135199</v>
      </c>
      <c r="AE79">
        <f>'IDT-1'!B79</f>
        <v>0</v>
      </c>
      <c r="AF79" s="26"/>
      <c r="AG79">
        <f t="shared" si="5"/>
        <v>1777.0962305135199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13.69161213563355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1067.0551488262349</v>
      </c>
      <c r="P80" s="77">
        <v>58.85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79.67</v>
      </c>
      <c r="U80" s="78">
        <f>SUMPRODUCT(LTA!F80:AJ80,LTA!F$102:AJ$102,LTA!F$103:AJ$103)</f>
        <v>102.1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444.62999999999994</v>
      </c>
      <c r="AB80" s="117">
        <f>-STOA!N80</f>
        <v>0</v>
      </c>
      <c r="AC80">
        <f t="shared" si="3"/>
        <v>17.197266887973722</v>
      </c>
      <c r="AD80">
        <f t="shared" si="4"/>
        <v>1800.4338940738944</v>
      </c>
      <c r="AE80">
        <f>'IDT-1'!B80</f>
        <v>0</v>
      </c>
      <c r="AF80" s="26"/>
      <c r="AG80">
        <f t="shared" si="5"/>
        <v>1800.4338940738944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13.69161213563355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1082.5056782191243</v>
      </c>
      <c r="P81" s="77">
        <v>58.85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79.569999999999993</v>
      </c>
      <c r="U81" s="78">
        <f>SUMPRODUCT(LTA!F81:AJ81,LTA!F$102:AJ$102,LTA!F$103:AJ$103)</f>
        <v>100.92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444.62999999999994</v>
      </c>
      <c r="AB81" s="117">
        <f>-STOA!N81</f>
        <v>0</v>
      </c>
      <c r="AC81">
        <f t="shared" si="3"/>
        <v>16.993476828309923</v>
      </c>
      <c r="AD81">
        <f t="shared" si="4"/>
        <v>1851.8082135264476</v>
      </c>
      <c r="AE81">
        <f>'IDT-1'!B81</f>
        <v>0</v>
      </c>
      <c r="AF81" s="26"/>
      <c r="AG81">
        <f t="shared" si="5"/>
        <v>1851.8082135264476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13.69161213563355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1082.5056782191243</v>
      </c>
      <c r="P82" s="77">
        <v>58.85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81.81</v>
      </c>
      <c r="U82" s="78">
        <f>SUMPRODUCT(LTA!F82:AJ82,LTA!F$102:AJ$102,LTA!F$103:AJ$103)</f>
        <v>99.59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444.62999999999994</v>
      </c>
      <c r="AB82" s="117">
        <f>-STOA!N82</f>
        <v>0</v>
      </c>
      <c r="AC82">
        <f t="shared" si="3"/>
        <v>16.912703553087965</v>
      </c>
      <c r="AD82">
        <f t="shared" si="4"/>
        <v>1862.7989868016693</v>
      </c>
      <c r="AE82">
        <f>'IDT-1'!B82</f>
        <v>0</v>
      </c>
      <c r="AF82" s="26"/>
      <c r="AG82">
        <f t="shared" si="5"/>
        <v>1862.7989868016693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13.69161213563355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74.996655220086524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1120.6003641663347</v>
      </c>
      <c r="P83" s="77">
        <v>58.85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81.62</v>
      </c>
      <c r="U83" s="78">
        <f>SUMPRODUCT(LTA!F83:AJ83,LTA!F$102:AJ$102,LTA!F$103:AJ$103)</f>
        <v>97.350000000000009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444.67</v>
      </c>
      <c r="AB83" s="117">
        <f>-STOA!N83</f>
        <v>0</v>
      </c>
      <c r="AC83">
        <f t="shared" si="3"/>
        <v>17.874978664480441</v>
      </c>
      <c r="AD83">
        <f t="shared" si="4"/>
        <v>1824.538052857574</v>
      </c>
      <c r="AE83">
        <f>'IDT-1'!B83</f>
        <v>0</v>
      </c>
      <c r="AF83" s="26"/>
      <c r="AG83">
        <f t="shared" si="5"/>
        <v>1824.538052857574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13.69161213563355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74.996655220086524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1131.261556884147</v>
      </c>
      <c r="P84" s="77">
        <v>58.85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81.86</v>
      </c>
      <c r="U84" s="78">
        <f>SUMPRODUCT(LTA!F84:AJ84,LTA!F$102:AJ$102,LTA!F$103:AJ$103)</f>
        <v>96.56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444.67</v>
      </c>
      <c r="AB84" s="117">
        <f>-STOA!N84</f>
        <v>0</v>
      </c>
      <c r="AC84">
        <f t="shared" si="3"/>
        <v>17.963957160397186</v>
      </c>
      <c r="AD84">
        <f t="shared" si="4"/>
        <v>1834.5602670794694</v>
      </c>
      <c r="AE84">
        <f>'IDT-1'!B84</f>
        <v>0</v>
      </c>
      <c r="AF84" s="26"/>
      <c r="AG84">
        <f t="shared" si="5"/>
        <v>1834.5602670794694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13.69161213563355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74.996655220086524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1138.7558378898134</v>
      </c>
      <c r="P85" s="77">
        <v>58.85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82.24</v>
      </c>
      <c r="U85" s="78">
        <f>SUMPRODUCT(LTA!F85:AJ85,LTA!F$102:AJ$102,LTA!F$103:AJ$103)</f>
        <v>98.08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444.67</v>
      </c>
      <c r="AB85" s="117">
        <f>-STOA!N85</f>
        <v>0</v>
      </c>
      <c r="AC85">
        <f t="shared" si="3"/>
        <v>18.330726913957303</v>
      </c>
      <c r="AD85">
        <f t="shared" si="4"/>
        <v>1811.5877783315759</v>
      </c>
      <c r="AE85">
        <f>'IDT-1'!B85</f>
        <v>0</v>
      </c>
      <c r="AF85" s="26"/>
      <c r="AG85">
        <f t="shared" si="5"/>
        <v>1811.5877783315759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13.69161213563355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74.996655220086524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1151.4872690563395</v>
      </c>
      <c r="P86" s="77">
        <v>58.85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80.94</v>
      </c>
      <c r="U86" s="78">
        <f>SUMPRODUCT(LTA!F86:AJ86,LTA!F$102:AJ$102,LTA!F$103:AJ$103)</f>
        <v>98.919999999999987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444.67</v>
      </c>
      <c r="AB86" s="117">
        <f>-STOA!N86</f>
        <v>0</v>
      </c>
      <c r="AC86">
        <f t="shared" si="3"/>
        <v>18.44759363574493</v>
      </c>
      <c r="AD86">
        <f t="shared" si="4"/>
        <v>1822.7423427763147</v>
      </c>
      <c r="AE86">
        <f>'IDT-1'!B86</f>
        <v>0</v>
      </c>
      <c r="AF86" s="26"/>
      <c r="AG86">
        <f t="shared" si="5"/>
        <v>1822.7423427763147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13.69161213563355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74.99665522008651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1153.3120319885702</v>
      </c>
      <c r="P87" s="77">
        <v>58.85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78.8</v>
      </c>
      <c r="U87" s="78">
        <f>SUMPRODUCT(LTA!F87:AJ87,LTA!F$102:AJ$102,LTA!F$103:AJ$103)</f>
        <v>100.1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444.67</v>
      </c>
      <c r="AB87" s="117">
        <f>-STOA!N87</f>
        <v>0</v>
      </c>
      <c r="AC87">
        <f t="shared" si="3"/>
        <v>18.783694267869784</v>
      </c>
      <c r="AD87">
        <f t="shared" si="4"/>
        <v>1786.2710050764201</v>
      </c>
      <c r="AE87">
        <f>'IDT-1'!B87</f>
        <v>0</v>
      </c>
      <c r="AF87" s="26"/>
      <c r="AG87">
        <f t="shared" si="5"/>
        <v>1786.2710050764201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13.671280071280071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74.99665522008651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1157.6386340677107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78.69</v>
      </c>
      <c r="U88" s="78">
        <f>SUMPRODUCT(LTA!F88:AJ88,LTA!F$102:AJ$102,LTA!F$103:AJ$103)</f>
        <v>98.72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444.67</v>
      </c>
      <c r="AB88" s="117">
        <f>-STOA!N88</f>
        <v>0</v>
      </c>
      <c r="AC88">
        <f t="shared" si="3"/>
        <v>18.799599316477718</v>
      </c>
      <c r="AD88">
        <f t="shared" si="4"/>
        <v>1790.0713700425995</v>
      </c>
      <c r="AE88">
        <f>'IDT-1'!B88</f>
        <v>0</v>
      </c>
      <c r="AF88" s="26"/>
      <c r="AG88">
        <f t="shared" si="5"/>
        <v>1790.0713700425995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13.671280071280071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74.99665522008651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1085.4837420078973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77</v>
      </c>
      <c r="U89" s="78">
        <f>SUMPRODUCT(LTA!F89:AJ89,LTA!F$102:AJ$102,LTA!F$103:AJ$103)</f>
        <v>92.63000000000001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454.3</v>
      </c>
      <c r="AB89" s="117">
        <f>-STOA!N89</f>
        <v>0</v>
      </c>
      <c r="AC89">
        <f t="shared" si="3"/>
        <v>17.337494151742803</v>
      </c>
      <c r="AD89">
        <f t="shared" si="4"/>
        <v>1816.228583147521</v>
      </c>
      <c r="AE89">
        <f>'IDT-1'!B89</f>
        <v>0</v>
      </c>
      <c r="AF89" s="26"/>
      <c r="AG89">
        <f t="shared" si="5"/>
        <v>1816.228583147521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13.671280071280071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74.99665522008651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1069.009060804678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76.53</v>
      </c>
      <c r="U90" s="78">
        <f>SUMPRODUCT(LTA!F90:AJ90,LTA!F$102:AJ$102,LTA!F$103:AJ$103)</f>
        <v>92.76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469.71</v>
      </c>
      <c r="AB90" s="117">
        <f>-STOA!N90</f>
        <v>0</v>
      </c>
      <c r="AC90">
        <f t="shared" si="3"/>
        <v>17.325132957154473</v>
      </c>
      <c r="AD90">
        <f t="shared" si="4"/>
        <v>1814.83626313889</v>
      </c>
      <c r="AE90">
        <f>'IDT-1'!B90</f>
        <v>0</v>
      </c>
      <c r="AF90" s="26"/>
      <c r="AG90">
        <f t="shared" si="5"/>
        <v>1814.83626313889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13.671280071280071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76.433572496961773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1077.6851787433918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76.2</v>
      </c>
      <c r="U91" s="78">
        <f>SUMPRODUCT(LTA!F91:AJ91,LTA!F$102:AJ$102,LTA!F$103:AJ$103)</f>
        <v>92.63000000000001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482.10999999999996</v>
      </c>
      <c r="AB91" s="117">
        <f>-STOA!N91</f>
        <v>0</v>
      </c>
      <c r="AC91">
        <f t="shared" si="3"/>
        <v>17.67012783492898</v>
      </c>
      <c r="AD91">
        <f t="shared" si="4"/>
        <v>1819.5443034767045</v>
      </c>
      <c r="AE91">
        <f>'IDT-1'!B91</f>
        <v>0</v>
      </c>
      <c r="AF91" s="26"/>
      <c r="AG91">
        <f t="shared" si="5"/>
        <v>1819.5443034767045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14.069750889679716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76.433572496961773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1096.2734307581118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75.55</v>
      </c>
      <c r="U92" s="78">
        <f>SUMPRODUCT(LTA!F92:AJ92,LTA!F$102:AJ$102,LTA!F$103:AJ$103)</f>
        <v>92.32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479.21999999999997</v>
      </c>
      <c r="AB92" s="117">
        <f>-STOA!N92</f>
        <v>0</v>
      </c>
      <c r="AC92">
        <f t="shared" si="3"/>
        <v>17.723427848160672</v>
      </c>
      <c r="AD92">
        <f t="shared" si="4"/>
        <v>1843.6277262965923</v>
      </c>
      <c r="AE92">
        <f>'IDT-1'!B92</f>
        <v>0</v>
      </c>
      <c r="AF92" s="26"/>
      <c r="AG92">
        <f t="shared" si="5"/>
        <v>1843.6277262965923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14.069750889679716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76.433572496961773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1090.6292593585667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74.930000000000007</v>
      </c>
      <c r="U93" s="78">
        <f>SUMPRODUCT(LTA!F93:AJ93,LTA!F$102:AJ$102,LTA!F$103:AJ$103)</f>
        <v>92.16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510.02999999999992</v>
      </c>
      <c r="AB93" s="117">
        <f>-STOA!N93</f>
        <v>0</v>
      </c>
      <c r="AC93">
        <f t="shared" si="3"/>
        <v>17.858119992144921</v>
      </c>
      <c r="AD93">
        <f t="shared" si="4"/>
        <v>1876.8788627530632</v>
      </c>
      <c r="AE93">
        <f>'IDT-1'!B93</f>
        <v>0</v>
      </c>
      <c r="AF93" s="26"/>
      <c r="AG93">
        <f t="shared" si="5"/>
        <v>1876.8788627530632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14.069750889679716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76.433572496961773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1096.9285653343934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74.97</v>
      </c>
      <c r="U94" s="78">
        <f>SUMPRODUCT(LTA!F94:AJ94,LTA!F$102:AJ$102,LTA!F$103:AJ$103)</f>
        <v>90.64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503.28999999999991</v>
      </c>
      <c r="AB94" s="117">
        <f>-STOA!N94</f>
        <v>0</v>
      </c>
      <c r="AC94">
        <f t="shared" si="3"/>
        <v>17.805705374643413</v>
      </c>
      <c r="AD94">
        <f t="shared" si="4"/>
        <v>1879.0105833463915</v>
      </c>
      <c r="AE94">
        <f>'IDT-1'!B94</f>
        <v>14</v>
      </c>
      <c r="AF94" s="26"/>
      <c r="AG94">
        <f t="shared" si="5"/>
        <v>1893.0105833463915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14.069750889679716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79.927310647639956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1058.2525930174027</v>
      </c>
      <c r="P95" s="77">
        <v>58.85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74.319999999999993</v>
      </c>
      <c r="U95" s="78">
        <f>SUMPRODUCT(LTA!F95:AJ95,LTA!F$102:AJ$102,LTA!F$103:AJ$103)</f>
        <v>89.88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542.76999999999987</v>
      </c>
      <c r="AB95" s="117">
        <f>-STOA!N95</f>
        <v>0</v>
      </c>
      <c r="AC95">
        <f t="shared" si="3"/>
        <v>17.804483331413277</v>
      </c>
      <c r="AD95">
        <f t="shared" si="4"/>
        <v>1884.8995712233088</v>
      </c>
      <c r="AE95">
        <f>'IDT-1'!B95</f>
        <v>0</v>
      </c>
      <c r="AF95" s="26"/>
      <c r="AG95">
        <f t="shared" si="5"/>
        <v>1884.8995712233088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14.069750889679716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79.927310647639956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1048.7380725954367</v>
      </c>
      <c r="P96" s="77">
        <v>58.85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73.73</v>
      </c>
      <c r="U96" s="78">
        <f>SUMPRODUCT(LTA!F96:AJ96,LTA!F$102:AJ$102,LTA!F$103:AJ$103)</f>
        <v>88.600000000000009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562.9899999999999</v>
      </c>
      <c r="AB96" s="117">
        <f>-STOA!N96</f>
        <v>0</v>
      </c>
      <c r="AC96">
        <f t="shared" si="3"/>
        <v>18.024285592055097</v>
      </c>
      <c r="AD96">
        <f t="shared" si="4"/>
        <v>1877.5152485407011</v>
      </c>
      <c r="AE96">
        <f>'IDT-1'!B96</f>
        <v>0</v>
      </c>
      <c r="AF96" s="26"/>
      <c r="AG96">
        <f t="shared" si="5"/>
        <v>1877.5152485407011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14.069750889679716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79.927310647639956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1066.2713681566936</v>
      </c>
      <c r="P97" s="77">
        <v>58.85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73.02</v>
      </c>
      <c r="U97" s="78">
        <f>SUMPRODUCT(LTA!F97:AJ97,LTA!F$102:AJ$102,LTA!F$103:AJ$103)</f>
        <v>87.089999999999989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550.46999999999991</v>
      </c>
      <c r="AB97" s="117">
        <f>-STOA!N97</f>
        <v>0</v>
      </c>
      <c r="AC97">
        <f t="shared" si="3"/>
        <v>18.226429143438068</v>
      </c>
      <c r="AD97">
        <f t="shared" si="4"/>
        <v>1860.106400550575</v>
      </c>
      <c r="AE97">
        <f>'IDT-1'!B97</f>
        <v>0</v>
      </c>
      <c r="AF97" s="26"/>
      <c r="AG97">
        <f t="shared" si="5"/>
        <v>1860.106400550575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14.069750889679716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79.927310647639956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1033.7432665139406</v>
      </c>
      <c r="P98" s="77">
        <v>58.85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72.150000000000006</v>
      </c>
      <c r="U98" s="78">
        <f>SUMPRODUCT(LTA!F98:AJ98,LTA!F$102:AJ$102,LTA!F$103:AJ$103)</f>
        <v>86.350000000000009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510.99999999999994</v>
      </c>
      <c r="AB98" s="117">
        <f>-STOA!N98</f>
        <v>0</v>
      </c>
      <c r="AC98">
        <f t="shared" si="3"/>
        <v>17.338968405882568</v>
      </c>
      <c r="AD98">
        <f t="shared" si="4"/>
        <v>1814.3857596453777</v>
      </c>
      <c r="AE98">
        <f>'IDT-1'!B98</f>
        <v>37</v>
      </c>
      <c r="AF98" s="26"/>
      <c r="AG98">
        <f t="shared" si="5"/>
        <v>1851.3857596453777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0.34075356103704108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1.9417058162022574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22.127579594637744</v>
      </c>
      <c r="P99" s="77">
        <f t="shared" si="6"/>
        <v>0.89151359718616807</v>
      </c>
      <c r="Q99" s="77">
        <f t="shared" si="6"/>
        <v>0.50598990715302905</v>
      </c>
      <c r="R99" s="80">
        <f t="shared" si="6"/>
        <v>0.50268500000000005</v>
      </c>
      <c r="S99" s="80">
        <f t="shared" si="6"/>
        <v>0</v>
      </c>
      <c r="T99" s="78">
        <f t="shared" si="6"/>
        <v>4.4015799999999992</v>
      </c>
      <c r="U99" s="78">
        <f t="shared" si="6"/>
        <v>1.8366675000000006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-1.06</v>
      </c>
      <c r="AA99" s="117">
        <f t="shared" si="6"/>
        <v>12.224137499999994</v>
      </c>
      <c r="AB99" s="117">
        <f t="shared" si="6"/>
        <v>0</v>
      </c>
      <c r="AC99">
        <f t="shared" si="6"/>
        <v>0.42658233051864475</v>
      </c>
      <c r="AD99">
        <f t="shared" si="6"/>
        <v>41.220505745697594</v>
      </c>
      <c r="AE99">
        <f t="shared" si="6"/>
        <v>1.2749999999999999E-2</v>
      </c>
      <c r="AG99">
        <f t="shared" si="6"/>
        <v>41.233255745697591</v>
      </c>
      <c r="AI99">
        <f t="shared" si="6"/>
        <v>0</v>
      </c>
      <c r="AJ99">
        <f t="shared" si="6"/>
        <v>0</v>
      </c>
      <c r="AK99">
        <f t="shared" si="6"/>
        <v>3.13E-3</v>
      </c>
      <c r="AL99">
        <f t="shared" si="6"/>
        <v>-2.339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45037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7.6910867633994684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616.2527421799897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49.68</v>
      </c>
      <c r="U3" s="78">
        <f>SUMPRODUCT(LTA!F3:AJ3,LTA!F$102:AJ$102,LTA!F$104:AJ$104)</f>
        <v>125.3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80.45</v>
      </c>
      <c r="AB3" s="117">
        <f>-STOA!O3</f>
        <v>0</v>
      </c>
      <c r="AC3">
        <f>SUMIF(B3:AB3,"&gt;0")*$AC$2-SUMIF(B3:AB3,"&lt;0")*($AC$2/(1-$AC$2))+SUMIF(AI3:AR3,"&gt;0")*$AC$2-SUMIF(AI3:AR3,"&lt;0")*($AC$2/(1-$AC$2))</f>
        <v>9.347272063644521</v>
      </c>
      <c r="AD3">
        <f>SUM(B3:AB3,AI3:AR3)-AC3</f>
        <v>922.2656568797446</v>
      </c>
      <c r="AE3">
        <f>'IDT-1'!C3</f>
        <v>32</v>
      </c>
      <c r="AF3" s="26"/>
      <c r="AG3">
        <f>SUM(AD3:AF3)</f>
        <v>954.2656568797446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7.6910867633994684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639.17110479017674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50.27</v>
      </c>
      <c r="U4" s="78">
        <f>SUMPRODUCT(LTA!F4:AJ4,LTA!F$102:AJ$102,LTA!F$104:AJ$104)</f>
        <v>125.6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80.45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9.689957567447097</v>
      </c>
      <c r="AD4">
        <f t="shared" ref="AD4:AD67" si="1">SUM(B4:AB4,AI4:AR4)-AC4</f>
        <v>930.73133398612913</v>
      </c>
      <c r="AE4">
        <f>'IDT-1'!C4</f>
        <v>17</v>
      </c>
      <c r="AF4" s="26"/>
      <c r="AG4">
        <f t="shared" ref="AG4:AG67" si="2">SUM(AD4:AF4)</f>
        <v>947.73133398612913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7.6910867633994684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636.42190320729014</v>
      </c>
      <c r="P5" s="77">
        <v>34.03</v>
      </c>
      <c r="Q5" s="77">
        <v>19.309999999999999</v>
      </c>
      <c r="R5" s="80">
        <v>0</v>
      </c>
      <c r="S5" s="80">
        <v>0</v>
      </c>
      <c r="T5" s="78">
        <f>SUMPRODUCT(LTA!F5:AJ5,LTA!F$101:AJ$101,LTA!F$104:AJ$104)</f>
        <v>50.6</v>
      </c>
      <c r="U5" s="78">
        <f>SUMPRODUCT(LTA!F5:AJ5,LTA!F$102:AJ$102,LTA!F$104:AJ$104)</f>
        <v>122.11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80.45</v>
      </c>
      <c r="AB5" s="117">
        <f>-STOA!O5</f>
        <v>0</v>
      </c>
      <c r="AC5">
        <f t="shared" si="0"/>
        <v>9.5935659559067172</v>
      </c>
      <c r="AD5">
        <f t="shared" si="1"/>
        <v>929.91852401478297</v>
      </c>
      <c r="AE5">
        <f>'IDT-1'!C5</f>
        <v>0</v>
      </c>
      <c r="AF5" s="26"/>
      <c r="AG5">
        <f t="shared" si="2"/>
        <v>929.91852401478297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7.6910867633994684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636.11278577019004</v>
      </c>
      <c r="P6" s="77">
        <v>34.03</v>
      </c>
      <c r="Q6" s="77">
        <v>19.309999999999999</v>
      </c>
      <c r="R6" s="80">
        <v>0</v>
      </c>
      <c r="S6" s="80">
        <v>0</v>
      </c>
      <c r="T6" s="78">
        <f>SUMPRODUCT(LTA!F6:AJ6,LTA!F$101:AJ$101,LTA!F$104:AJ$104)</f>
        <v>51.06</v>
      </c>
      <c r="U6" s="78">
        <f>SUMPRODUCT(LTA!F6:AJ6,LTA!F$102:AJ$102,LTA!F$104:AJ$104)</f>
        <v>122.37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80.45</v>
      </c>
      <c r="AB6" s="117">
        <f>-STOA!O6</f>
        <v>0</v>
      </c>
      <c r="AC6">
        <f t="shared" si="0"/>
        <v>9.7747442729041456</v>
      </c>
      <c r="AD6">
        <f t="shared" si="1"/>
        <v>910.14822826068541</v>
      </c>
      <c r="AE6">
        <f>'IDT-1'!C6</f>
        <v>0</v>
      </c>
      <c r="AF6" s="26"/>
      <c r="AG6">
        <f t="shared" si="2"/>
        <v>910.14822826068541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-95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7.6910867633994684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633.07450037718797</v>
      </c>
      <c r="P7" s="77">
        <v>34.03</v>
      </c>
      <c r="Q7" s="77">
        <v>19.309999999999999</v>
      </c>
      <c r="R7" s="80">
        <v>0</v>
      </c>
      <c r="S7" s="80">
        <v>0</v>
      </c>
      <c r="T7" s="78">
        <f>SUMPRODUCT(LTA!F7:AJ7,LTA!F$101:AJ$101,LTA!F$104:AJ$104)</f>
        <v>57.68</v>
      </c>
      <c r="U7" s="78">
        <f>SUMPRODUCT(LTA!F7:AJ7,LTA!F$102:AJ$102,LTA!F$104:AJ$104)</f>
        <v>126.39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80.45</v>
      </c>
      <c r="AB7" s="117">
        <f>-STOA!O7</f>
        <v>0</v>
      </c>
      <c r="AC7">
        <f t="shared" si="0"/>
        <v>9.7972487238347483</v>
      </c>
      <c r="AD7">
        <f t="shared" si="1"/>
        <v>922.72743841675265</v>
      </c>
      <c r="AE7">
        <f>'IDT-1'!C7</f>
        <v>0</v>
      </c>
      <c r="AF7" s="26"/>
      <c r="AG7">
        <f t="shared" si="2"/>
        <v>922.72743841675265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-90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7.6910867633994684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626.78094142474583</v>
      </c>
      <c r="P8" s="77">
        <v>34.03</v>
      </c>
      <c r="Q8" s="77">
        <v>19.309999999999999</v>
      </c>
      <c r="R8" s="80">
        <v>0</v>
      </c>
      <c r="S8" s="80">
        <v>0</v>
      </c>
      <c r="T8" s="78">
        <f>SUMPRODUCT(LTA!F8:AJ8,LTA!F$101:AJ$101,LTA!F$104:AJ$104)</f>
        <v>57.97</v>
      </c>
      <c r="U8" s="78">
        <f>SUMPRODUCT(LTA!F8:AJ8,LTA!F$102:AJ$102,LTA!F$104:AJ$104)</f>
        <v>126.53999999999999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80.45</v>
      </c>
      <c r="AB8" s="117">
        <f>-STOA!O8</f>
        <v>0</v>
      </c>
      <c r="AC8">
        <f t="shared" si="0"/>
        <v>9.7901280426642359</v>
      </c>
      <c r="AD8">
        <f t="shared" si="1"/>
        <v>911.88100014548104</v>
      </c>
      <c r="AE8">
        <f>'IDT-1'!C8</f>
        <v>0</v>
      </c>
      <c r="AF8" s="26"/>
      <c r="AG8">
        <f t="shared" si="2"/>
        <v>911.88100014548104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7.6910867633994684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626.99550270419559</v>
      </c>
      <c r="P9" s="77">
        <v>34.03</v>
      </c>
      <c r="Q9" s="77">
        <v>19.309999999999999</v>
      </c>
      <c r="R9" s="80">
        <v>0</v>
      </c>
      <c r="S9" s="80">
        <v>0</v>
      </c>
      <c r="T9" s="78">
        <f>SUMPRODUCT(LTA!F9:AJ9,LTA!F$101:AJ$101,LTA!F$104:AJ$104)</f>
        <v>58.19</v>
      </c>
      <c r="U9" s="78">
        <f>SUMPRODUCT(LTA!F9:AJ9,LTA!F$102:AJ$102,LTA!F$104:AJ$104)</f>
        <v>127.02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80.45</v>
      </c>
      <c r="AB9" s="117">
        <f>-STOA!O9</f>
        <v>0</v>
      </c>
      <c r="AC9">
        <f t="shared" si="0"/>
        <v>9.8869574571453462</v>
      </c>
      <c r="AD9">
        <f t="shared" si="1"/>
        <v>902.6987320104497</v>
      </c>
      <c r="AE9">
        <f>'IDT-1'!C9</f>
        <v>0</v>
      </c>
      <c r="AF9" s="26"/>
      <c r="AG9">
        <f t="shared" si="2"/>
        <v>902.6987320104497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7.9199881551673101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627.24700143591474</v>
      </c>
      <c r="P10" s="77">
        <v>34.03</v>
      </c>
      <c r="Q10" s="77">
        <v>19.309999999999999</v>
      </c>
      <c r="R10" s="80">
        <v>0</v>
      </c>
      <c r="S10" s="80">
        <v>0</v>
      </c>
      <c r="T10" s="78">
        <f>SUMPRODUCT(LTA!F10:AJ10,LTA!F$101:AJ$101,LTA!F$104:AJ$104)</f>
        <v>58.32</v>
      </c>
      <c r="U10" s="78">
        <f>SUMPRODUCT(LTA!F10:AJ10,LTA!F$102:AJ$102,LTA!F$104:AJ$104)</f>
        <v>126.96000000000001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80.45</v>
      </c>
      <c r="AB10" s="117">
        <f>-STOA!O10</f>
        <v>0</v>
      </c>
      <c r="AC10">
        <f t="shared" si="0"/>
        <v>9.9805822534539832</v>
      </c>
      <c r="AD10">
        <f t="shared" si="1"/>
        <v>893.15550733762802</v>
      </c>
      <c r="AE10">
        <f>'IDT-1'!C10</f>
        <v>0</v>
      </c>
      <c r="AF10" s="26"/>
      <c r="AG10">
        <f t="shared" si="2"/>
        <v>893.15550733762802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7.9199881551673101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555.93881483214091</v>
      </c>
      <c r="P11" s="77">
        <v>34.03</v>
      </c>
      <c r="Q11" s="77">
        <v>19.309999999999999</v>
      </c>
      <c r="R11" s="80">
        <v>0</v>
      </c>
      <c r="S11" s="80">
        <v>0</v>
      </c>
      <c r="T11" s="78">
        <f>SUMPRODUCT(LTA!F11:AJ11,LTA!F$101:AJ$101,LTA!F$104:AJ$104)</f>
        <v>58.3</v>
      </c>
      <c r="U11" s="78">
        <f>SUMPRODUCT(LTA!F11:AJ11,LTA!F$102:AJ$102,LTA!F$104:AJ$104)</f>
        <v>126.89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0.53</v>
      </c>
      <c r="AB11" s="117">
        <f>-STOA!O11</f>
        <v>0</v>
      </c>
      <c r="AC11">
        <f t="shared" si="0"/>
        <v>7.5473212615124403</v>
      </c>
      <c r="AD11">
        <f t="shared" si="1"/>
        <v>850.10282209217382</v>
      </c>
      <c r="AE11">
        <f>'IDT-1'!C11</f>
        <v>0</v>
      </c>
      <c r="AF11" s="26"/>
      <c r="AG11">
        <f t="shared" si="2"/>
        <v>850.10282209217382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7.9199881551673101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554.23801777022857</v>
      </c>
      <c r="P12" s="77">
        <v>34.03</v>
      </c>
      <c r="Q12" s="77">
        <v>19.309999999999999</v>
      </c>
      <c r="R12" s="80">
        <v>0</v>
      </c>
      <c r="S12" s="80">
        <v>0</v>
      </c>
      <c r="T12" s="78">
        <f>SUMPRODUCT(LTA!F12:AJ12,LTA!F$101:AJ$101,LTA!F$104:AJ$104)</f>
        <v>58.08</v>
      </c>
      <c r="U12" s="78">
        <f>SUMPRODUCT(LTA!F12:AJ12,LTA!F$102:AJ$102,LTA!F$104:AJ$104)</f>
        <v>127.11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0.53</v>
      </c>
      <c r="AB12" s="117">
        <f>-STOA!O12</f>
        <v>0</v>
      </c>
      <c r="AC12">
        <f t="shared" si="0"/>
        <v>7.5323542473676133</v>
      </c>
      <c r="AD12">
        <f t="shared" si="1"/>
        <v>848.41699204440658</v>
      </c>
      <c r="AE12">
        <f>'IDT-1'!C12</f>
        <v>0</v>
      </c>
      <c r="AF12" s="26"/>
      <c r="AG12">
        <f t="shared" si="2"/>
        <v>848.41699204440658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7.9199881551673101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553.44236322640756</v>
      </c>
      <c r="P13" s="77">
        <v>34.03</v>
      </c>
      <c r="Q13" s="77">
        <v>19.309999999999999</v>
      </c>
      <c r="R13" s="80">
        <v>0</v>
      </c>
      <c r="S13" s="80">
        <v>0</v>
      </c>
      <c r="T13" s="78">
        <f>SUMPRODUCT(LTA!F13:AJ13,LTA!F$101:AJ$101,LTA!F$104:AJ$104)</f>
        <v>58.36</v>
      </c>
      <c r="U13" s="78">
        <f>SUMPRODUCT(LTA!F13:AJ13,LTA!F$102:AJ$102,LTA!F$104:AJ$104)</f>
        <v>127.19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</v>
      </c>
      <c r="AA13" s="117">
        <f>STOA!I13</f>
        <v>0.53</v>
      </c>
      <c r="AB13" s="117">
        <f>-STOA!O13</f>
        <v>0</v>
      </c>
      <c r="AC13">
        <f t="shared" si="0"/>
        <v>7.6616924002149176</v>
      </c>
      <c r="AD13">
        <f t="shared" si="1"/>
        <v>832.85199934773823</v>
      </c>
      <c r="AE13">
        <f>'IDT-1'!C13</f>
        <v>0</v>
      </c>
      <c r="AF13" s="26"/>
      <c r="AG13">
        <f t="shared" si="2"/>
        <v>832.85199934773823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8.1488895469351519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553.69164683533597</v>
      </c>
      <c r="P14" s="77">
        <v>34.03</v>
      </c>
      <c r="Q14" s="77">
        <v>19.309999999999999</v>
      </c>
      <c r="R14" s="80">
        <v>0</v>
      </c>
      <c r="S14" s="80">
        <v>0</v>
      </c>
      <c r="T14" s="78">
        <f>SUMPRODUCT(LTA!F14:AJ14,LTA!F$101:AJ$101,LTA!F$104:AJ$104)</f>
        <v>58.42</v>
      </c>
      <c r="U14" s="78">
        <f>SUMPRODUCT(LTA!F14:AJ14,LTA!F$102:AJ$102,LTA!F$104:AJ$104)</f>
        <v>130.9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</v>
      </c>
      <c r="AA14" s="117">
        <f>STOA!I14</f>
        <v>0.53</v>
      </c>
      <c r="AB14" s="117">
        <f>-STOA!O14</f>
        <v>0</v>
      </c>
      <c r="AC14">
        <f t="shared" si="0"/>
        <v>7.8322483410539725</v>
      </c>
      <c r="AD14">
        <f t="shared" si="1"/>
        <v>821.92962840759526</v>
      </c>
      <c r="AE14">
        <f>'IDT-1'!C14</f>
        <v>0</v>
      </c>
      <c r="AF14" s="26"/>
      <c r="AG14">
        <f t="shared" si="2"/>
        <v>821.92962840759526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8.1488895469351519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45.72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550.64375431797441</v>
      </c>
      <c r="P15" s="77">
        <v>34.03</v>
      </c>
      <c r="Q15" s="77">
        <v>19.309999999999999</v>
      </c>
      <c r="R15" s="80">
        <v>0</v>
      </c>
      <c r="S15" s="80">
        <v>0</v>
      </c>
      <c r="T15" s="78">
        <f>SUMPRODUCT(LTA!F15:AJ15,LTA!F$101:AJ$101,LTA!F$104:AJ$104)</f>
        <v>58.24</v>
      </c>
      <c r="U15" s="78">
        <f>SUMPRODUCT(LTA!F15:AJ15,LTA!F$102:AJ$102,LTA!F$104:AJ$104)</f>
        <v>130.84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-40</v>
      </c>
      <c r="AA15" s="117">
        <f>STOA!I15</f>
        <v>0.53</v>
      </c>
      <c r="AB15" s="117">
        <f>-STOA!O15</f>
        <v>0</v>
      </c>
      <c r="AC15">
        <f t="shared" si="0"/>
        <v>7.8682284468990167</v>
      </c>
      <c r="AD15">
        <f t="shared" si="1"/>
        <v>805.89351541801045</v>
      </c>
      <c r="AE15">
        <f>'IDT-1'!C15</f>
        <v>0</v>
      </c>
      <c r="AF15" s="26"/>
      <c r="AG15">
        <f t="shared" si="2"/>
        <v>805.89351541801045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8.1488895469351519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45.72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550.64429984838978</v>
      </c>
      <c r="P16" s="77">
        <v>34.03</v>
      </c>
      <c r="Q16" s="77">
        <v>19.309999999999999</v>
      </c>
      <c r="R16" s="80">
        <v>0</v>
      </c>
      <c r="S16" s="80">
        <v>0</v>
      </c>
      <c r="T16" s="78">
        <f>SUMPRODUCT(LTA!F16:AJ16,LTA!F$101:AJ$101,LTA!F$104:AJ$104)</f>
        <v>57.52</v>
      </c>
      <c r="U16" s="78">
        <f>SUMPRODUCT(LTA!F16:AJ16,LTA!F$102:AJ$102,LTA!F$104:AJ$104)</f>
        <v>130.82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-55</v>
      </c>
      <c r="AA16" s="117">
        <f>STOA!I16</f>
        <v>0.53</v>
      </c>
      <c r="AB16" s="117">
        <f>-STOA!O16</f>
        <v>0</v>
      </c>
      <c r="AC16">
        <f t="shared" si="0"/>
        <v>7.9948931603996023</v>
      </c>
      <c r="AD16">
        <f t="shared" si="1"/>
        <v>790.02739623492528</v>
      </c>
      <c r="AE16">
        <f>'IDT-1'!C16</f>
        <v>0</v>
      </c>
      <c r="AF16" s="26"/>
      <c r="AG16">
        <f t="shared" si="2"/>
        <v>790.02739623492528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8.1488895469351519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45.72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550.97255076230363</v>
      </c>
      <c r="P17" s="77">
        <v>34.03</v>
      </c>
      <c r="Q17" s="77">
        <v>19.309999999999999</v>
      </c>
      <c r="R17" s="80">
        <v>0</v>
      </c>
      <c r="S17" s="80">
        <v>0</v>
      </c>
      <c r="T17" s="78">
        <f>SUMPRODUCT(LTA!F17:AJ17,LTA!F$101:AJ$101,LTA!F$104:AJ$104)</f>
        <v>60.26</v>
      </c>
      <c r="U17" s="78">
        <f>SUMPRODUCT(LTA!F17:AJ17,LTA!F$102:AJ$102,LTA!F$104:AJ$104)</f>
        <v>130.66999999999999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-70</v>
      </c>
      <c r="AA17" s="117">
        <f>STOA!I17</f>
        <v>0.53</v>
      </c>
      <c r="AB17" s="117">
        <f>-STOA!O17</f>
        <v>0</v>
      </c>
      <c r="AC17">
        <f t="shared" si="0"/>
        <v>8.1537456812749731</v>
      </c>
      <c r="AD17">
        <f t="shared" si="1"/>
        <v>777.78679462796367</v>
      </c>
      <c r="AE17">
        <f>'IDT-1'!C17</f>
        <v>0</v>
      </c>
      <c r="AF17" s="26"/>
      <c r="AG17">
        <f t="shared" si="2"/>
        <v>777.78679462796367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8.1488895469351519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45.72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550.77212708031698</v>
      </c>
      <c r="P18" s="77">
        <v>34.03</v>
      </c>
      <c r="Q18" s="77">
        <v>19.309999999999999</v>
      </c>
      <c r="R18" s="80">
        <v>0</v>
      </c>
      <c r="S18" s="80">
        <v>0</v>
      </c>
      <c r="T18" s="78">
        <f>SUMPRODUCT(LTA!F18:AJ18,LTA!F$101:AJ$101,LTA!F$104:AJ$104)</f>
        <v>59.82</v>
      </c>
      <c r="U18" s="78">
        <f>SUMPRODUCT(LTA!F18:AJ18,LTA!F$102:AJ$102,LTA!F$104:AJ$104)</f>
        <v>130.01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-80</v>
      </c>
      <c r="AA18" s="117">
        <f>STOA!I18</f>
        <v>0.53</v>
      </c>
      <c r="AB18" s="117">
        <f>-STOA!O18</f>
        <v>0</v>
      </c>
      <c r="AC18">
        <f t="shared" si="0"/>
        <v>8.2310832280954429</v>
      </c>
      <c r="AD18">
        <f t="shared" si="1"/>
        <v>766.40903339915656</v>
      </c>
      <c r="AE18">
        <f>'IDT-1'!C18</f>
        <v>0</v>
      </c>
      <c r="AF18" s="26"/>
      <c r="AG18">
        <f t="shared" si="2"/>
        <v>766.40903339915656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8.1488895469351519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45.72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562.23341233486713</v>
      </c>
      <c r="P19" s="77">
        <v>34.03</v>
      </c>
      <c r="Q19" s="77">
        <v>19.309999999999999</v>
      </c>
      <c r="R19" s="80">
        <v>0</v>
      </c>
      <c r="S19" s="80">
        <v>0</v>
      </c>
      <c r="T19" s="78">
        <f>SUMPRODUCT(LTA!F19:AJ19,LTA!F$101:AJ$101,LTA!F$104:AJ$104)</f>
        <v>58.79</v>
      </c>
      <c r="U19" s="78">
        <f>SUMPRODUCT(LTA!F19:AJ19,LTA!F$102:AJ$102,LTA!F$104:AJ$104)</f>
        <v>129.54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-95</v>
      </c>
      <c r="AA19" s="117">
        <f>STOA!I19</f>
        <v>0.53</v>
      </c>
      <c r="AB19" s="117">
        <f>-STOA!O19</f>
        <v>0</v>
      </c>
      <c r="AC19">
        <f t="shared" si="0"/>
        <v>8.451914451168415</v>
      </c>
      <c r="AD19">
        <f t="shared" si="1"/>
        <v>761.14948743063371</v>
      </c>
      <c r="AE19">
        <f>'IDT-1'!C19</f>
        <v>0</v>
      </c>
      <c r="AF19" s="26"/>
      <c r="AG19">
        <f t="shared" si="2"/>
        <v>761.14948743063371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8.1488895469351519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45.72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566.04721545274174</v>
      </c>
      <c r="P20" s="77">
        <v>34.03</v>
      </c>
      <c r="Q20" s="77">
        <v>19.309999999999999</v>
      </c>
      <c r="R20" s="80">
        <v>0</v>
      </c>
      <c r="S20" s="80">
        <v>0</v>
      </c>
      <c r="T20" s="78">
        <f>SUMPRODUCT(LTA!F20:AJ20,LTA!F$101:AJ$101,LTA!F$104:AJ$104)</f>
        <v>58.29</v>
      </c>
      <c r="U20" s="78">
        <f>SUMPRODUCT(LTA!F20:AJ20,LTA!F$102:AJ$102,LTA!F$104:AJ$104)</f>
        <v>128.97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-110</v>
      </c>
      <c r="AA20" s="117">
        <f>STOA!I20</f>
        <v>0.53</v>
      </c>
      <c r="AB20" s="117">
        <f>-STOA!O20</f>
        <v>0</v>
      </c>
      <c r="AC20">
        <f t="shared" si="0"/>
        <v>8.6092318314386418</v>
      </c>
      <c r="AD20">
        <f t="shared" si="1"/>
        <v>748.73597316823816</v>
      </c>
      <c r="AE20">
        <f>'IDT-1'!C20</f>
        <v>0</v>
      </c>
      <c r="AF20" s="26"/>
      <c r="AG20">
        <f t="shared" si="2"/>
        <v>748.73597316823816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8.3777909387029919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45.72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550.88418409783355</v>
      </c>
      <c r="P21" s="77">
        <v>34.033752343146986</v>
      </c>
      <c r="Q21" s="77">
        <v>19.309999999999999</v>
      </c>
      <c r="R21" s="80">
        <v>0</v>
      </c>
      <c r="S21" s="80">
        <v>0</v>
      </c>
      <c r="T21" s="78">
        <f>SUMPRODUCT(LTA!F21:AJ21,LTA!F$101:AJ$101,LTA!F$104:AJ$104)</f>
        <v>49.11</v>
      </c>
      <c r="U21" s="78">
        <f>SUMPRODUCT(LTA!F21:AJ21,LTA!F$102:AJ$102,LTA!F$104:AJ$104)</f>
        <v>128.34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-115</v>
      </c>
      <c r="AA21" s="117">
        <f>STOA!I21</f>
        <v>0.53</v>
      </c>
      <c r="AB21" s="117">
        <f>-STOA!O21</f>
        <v>0</v>
      </c>
      <c r="AC21">
        <f t="shared" si="0"/>
        <v>8.4980540386490429</v>
      </c>
      <c r="AD21">
        <f t="shared" si="1"/>
        <v>712.10677334103445</v>
      </c>
      <c r="AE21">
        <f>'IDT-1'!C21</f>
        <v>0</v>
      </c>
      <c r="AF21" s="26"/>
      <c r="AG21">
        <f t="shared" si="2"/>
        <v>712.10677334103445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8.3777909387029919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45.72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548.95244999979491</v>
      </c>
      <c r="P22" s="77">
        <v>34.033752343146986</v>
      </c>
      <c r="Q22" s="77">
        <v>19.309999999999999</v>
      </c>
      <c r="R22" s="80">
        <v>0</v>
      </c>
      <c r="S22" s="80">
        <v>0</v>
      </c>
      <c r="T22" s="78">
        <f>SUMPRODUCT(LTA!F22:AJ22,LTA!F$101:AJ$101,LTA!F$104:AJ$104)</f>
        <v>48.55</v>
      </c>
      <c r="U22" s="78">
        <f>SUMPRODUCT(LTA!F22:AJ22,LTA!F$102:AJ$102,LTA!F$104:AJ$104)</f>
        <v>125.63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0.53</v>
      </c>
      <c r="AB22" s="117">
        <f>-STOA!O22</f>
        <v>0</v>
      </c>
      <c r="AC22">
        <f t="shared" si="0"/>
        <v>8.4789131611528887</v>
      </c>
      <c r="AD22">
        <f t="shared" si="1"/>
        <v>703.92418012049188</v>
      </c>
      <c r="AE22">
        <f>'IDT-1'!C22</f>
        <v>0</v>
      </c>
      <c r="AF22" s="26"/>
      <c r="AG22">
        <f t="shared" si="2"/>
        <v>703.92418012049188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8.3777909387029919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45.72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520.98163198638156</v>
      </c>
      <c r="P23" s="77">
        <v>34.033752343146986</v>
      </c>
      <c r="Q23" s="77">
        <v>19.309999999999999</v>
      </c>
      <c r="R23" s="80">
        <v>0</v>
      </c>
      <c r="S23" s="80">
        <v>0</v>
      </c>
      <c r="T23" s="78">
        <f>SUMPRODUCT(LTA!F23:AJ23,LTA!F$101:AJ$101,LTA!F$104:AJ$104)</f>
        <v>47.67</v>
      </c>
      <c r="U23" s="78">
        <f>SUMPRODUCT(LTA!F23:AJ23,LTA!F$102:AJ$102,LTA!F$104:AJ$104)</f>
        <v>125.50999999999999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-95</v>
      </c>
      <c r="AA23" s="117">
        <f>STOA!I23</f>
        <v>0.53</v>
      </c>
      <c r="AB23" s="117">
        <f>-STOA!O23</f>
        <v>0</v>
      </c>
      <c r="AC23">
        <f t="shared" si="0"/>
        <v>7.9576261369689911</v>
      </c>
      <c r="AD23">
        <f t="shared" si="1"/>
        <v>705.47464913126237</v>
      </c>
      <c r="AE23">
        <f>'IDT-1'!C23</f>
        <v>0</v>
      </c>
      <c r="AF23" s="26"/>
      <c r="AG23">
        <f t="shared" si="2"/>
        <v>705.47464913126237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8.3777909387029919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45.72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529.81185751735654</v>
      </c>
      <c r="P24" s="77">
        <v>34.033752343146986</v>
      </c>
      <c r="Q24" s="77">
        <v>19.309999999999999</v>
      </c>
      <c r="R24" s="80">
        <v>0</v>
      </c>
      <c r="S24" s="80">
        <v>0</v>
      </c>
      <c r="T24" s="78">
        <f>SUMPRODUCT(LTA!F24:AJ24,LTA!F$101:AJ$101,LTA!F$104:AJ$104)</f>
        <v>47.14</v>
      </c>
      <c r="U24" s="78">
        <f>SUMPRODUCT(LTA!F24:AJ24,LTA!F$102:AJ$102,LTA!F$104:AJ$104)</f>
        <v>125.27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0.53</v>
      </c>
      <c r="AB24" s="117">
        <f>-STOA!O24</f>
        <v>0</v>
      </c>
      <c r="AC24">
        <f t="shared" si="0"/>
        <v>8.0729467592525488</v>
      </c>
      <c r="AD24">
        <f t="shared" si="1"/>
        <v>708.41955403995382</v>
      </c>
      <c r="AE24">
        <f>'IDT-1'!C24</f>
        <v>0</v>
      </c>
      <c r="AF24" s="26"/>
      <c r="AG24">
        <f t="shared" si="2"/>
        <v>708.41955403995382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8.3777909387029919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45.72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533.90876680587155</v>
      </c>
      <c r="P25" s="77">
        <v>34.033752343146986</v>
      </c>
      <c r="Q25" s="77">
        <v>19.309999999999999</v>
      </c>
      <c r="R25" s="80">
        <v>0</v>
      </c>
      <c r="S25" s="80">
        <v>0</v>
      </c>
      <c r="T25" s="78">
        <f>SUMPRODUCT(LTA!F25:AJ25,LTA!F$101:AJ$101,LTA!F$104:AJ$104)</f>
        <v>46.78</v>
      </c>
      <c r="U25" s="78">
        <f>SUMPRODUCT(LTA!F25:AJ25,LTA!F$102:AJ$102,LTA!F$104:AJ$104)</f>
        <v>125.12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-95</v>
      </c>
      <c r="AA25" s="117">
        <f>STOA!I25</f>
        <v>0.53</v>
      </c>
      <c r="AB25" s="117">
        <f>-STOA!O25</f>
        <v>0</v>
      </c>
      <c r="AC25">
        <f t="shared" si="0"/>
        <v>8.060120923380504</v>
      </c>
      <c r="AD25">
        <f t="shared" si="1"/>
        <v>717.01928916434088</v>
      </c>
      <c r="AE25">
        <f>'IDT-1'!C25</f>
        <v>0</v>
      </c>
      <c r="AF25" s="26"/>
      <c r="AG25">
        <f t="shared" si="2"/>
        <v>717.01928916434088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8.3777909387029919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45.72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533.74926501447646</v>
      </c>
      <c r="P26" s="77">
        <v>34.033752343146986</v>
      </c>
      <c r="Q26" s="77">
        <v>19.309999999999999</v>
      </c>
      <c r="R26" s="80">
        <v>0</v>
      </c>
      <c r="S26" s="80">
        <v>0</v>
      </c>
      <c r="T26" s="78">
        <f>SUMPRODUCT(LTA!F26:AJ26,LTA!F$101:AJ$101,LTA!F$104:AJ$104)</f>
        <v>46.29</v>
      </c>
      <c r="U26" s="78">
        <f>SUMPRODUCT(LTA!F26:AJ26,LTA!F$102:AJ$102,LTA!F$104:AJ$104)</f>
        <v>124.89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0.53</v>
      </c>
      <c r="AB26" s="117">
        <f>-STOA!O26</f>
        <v>0</v>
      </c>
      <c r="AC26">
        <f t="shared" si="0"/>
        <v>8.0079906700052508</v>
      </c>
      <c r="AD26">
        <f t="shared" si="1"/>
        <v>721.19191762632101</v>
      </c>
      <c r="AE26">
        <f>'IDT-1'!C26</f>
        <v>0</v>
      </c>
      <c r="AF26" s="26"/>
      <c r="AG26">
        <f t="shared" si="2"/>
        <v>721.19191762632101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18.877789874795862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45.72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541.18394735096081</v>
      </c>
      <c r="P27" s="77">
        <v>34.033752343146986</v>
      </c>
      <c r="Q27" s="77">
        <v>19.309999999999999</v>
      </c>
      <c r="R27" s="80">
        <v>4.24</v>
      </c>
      <c r="S27" s="80">
        <v>0</v>
      </c>
      <c r="T27" s="78">
        <f>SUMPRODUCT(LTA!F27:AJ27,LTA!F$101:AJ$101,LTA!F$104:AJ$104)</f>
        <v>44.99</v>
      </c>
      <c r="U27" s="78">
        <f>SUMPRODUCT(LTA!F27:AJ27,LTA!F$102:AJ$102,LTA!F$104:AJ$104)</f>
        <v>120.19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-85</v>
      </c>
      <c r="AA27" s="117">
        <f>STOA!I27</f>
        <v>0.53</v>
      </c>
      <c r="AB27" s="117">
        <f>-STOA!O27</f>
        <v>0</v>
      </c>
      <c r="AC27">
        <f t="shared" si="0"/>
        <v>8.1858403752927114</v>
      </c>
      <c r="AD27">
        <f t="shared" si="1"/>
        <v>733.18874919361076</v>
      </c>
      <c r="AE27">
        <f>'IDT-1'!C27</f>
        <v>0</v>
      </c>
      <c r="AF27" s="26"/>
      <c r="AG27">
        <f t="shared" si="2"/>
        <v>733.18874919361076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18.877789874795862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45.72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546.97197591312033</v>
      </c>
      <c r="P28" s="77">
        <v>34.033752343146986</v>
      </c>
      <c r="Q28" s="77">
        <v>19.309999999999999</v>
      </c>
      <c r="R28" s="80">
        <v>10.620000000000001</v>
      </c>
      <c r="S28" s="80">
        <v>0</v>
      </c>
      <c r="T28" s="78">
        <f>SUMPRODUCT(LTA!F28:AJ28,LTA!F$101:AJ$101,LTA!F$104:AJ$104)</f>
        <v>49.190000000000005</v>
      </c>
      <c r="U28" s="78">
        <f>SUMPRODUCT(LTA!F28:AJ28,LTA!F$102:AJ$102,LTA!F$104:AJ$104)</f>
        <v>120.09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0.53</v>
      </c>
      <c r="AB28" s="117">
        <f>-STOA!O28</f>
        <v>0</v>
      </c>
      <c r="AC28">
        <f t="shared" si="0"/>
        <v>8.2579740064621543</v>
      </c>
      <c r="AD28">
        <f t="shared" si="1"/>
        <v>757.38464412460098</v>
      </c>
      <c r="AE28">
        <f>'IDT-1'!C28</f>
        <v>0</v>
      </c>
      <c r="AF28" s="26"/>
      <c r="AG28">
        <f t="shared" si="2"/>
        <v>757.38464412460098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8.3777909387029919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48.432240366378316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542.81889002688433</v>
      </c>
      <c r="P29" s="77">
        <v>34.03</v>
      </c>
      <c r="Q29" s="77">
        <v>19.304657335907336</v>
      </c>
      <c r="R29" s="80">
        <v>13.909999999999998</v>
      </c>
      <c r="S29" s="80">
        <v>0</v>
      </c>
      <c r="T29" s="78">
        <f>SUMPRODUCT(LTA!F29:AJ29,LTA!F$101:AJ$101,LTA!F$104:AJ$104)</f>
        <v>52.11</v>
      </c>
      <c r="U29" s="78">
        <f>SUMPRODUCT(LTA!F29:AJ29,LTA!F$102:AJ$102,LTA!F$104:AJ$104)</f>
        <v>120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0.53</v>
      </c>
      <c r="AB29" s="117">
        <f>-STOA!O29</f>
        <v>0</v>
      </c>
      <c r="AC29">
        <f t="shared" si="0"/>
        <v>7.9758392236090012</v>
      </c>
      <c r="AD29">
        <f t="shared" si="1"/>
        <v>777.83683944426389</v>
      </c>
      <c r="AE29">
        <f>'IDT-1'!C29</f>
        <v>0</v>
      </c>
      <c r="AF29" s="26"/>
      <c r="AG29">
        <f t="shared" si="2"/>
        <v>777.83683944426389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20.390859630032644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48.432240366378316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542.82128761299759</v>
      </c>
      <c r="P30" s="77">
        <v>34.03</v>
      </c>
      <c r="Q30" s="77">
        <v>19.304657335907336</v>
      </c>
      <c r="R30" s="80">
        <v>19.21</v>
      </c>
      <c r="S30" s="80">
        <v>0</v>
      </c>
      <c r="T30" s="78">
        <f>SUMPRODUCT(LTA!F30:AJ30,LTA!F$101:AJ$101,LTA!F$104:AJ$104)</f>
        <v>56.47</v>
      </c>
      <c r="U30" s="78">
        <f>SUMPRODUCT(LTA!F30:AJ30,LTA!F$102:AJ$102,LTA!F$104:AJ$104)</f>
        <v>119.45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</v>
      </c>
      <c r="AA30" s="117">
        <f>STOA!I30</f>
        <v>2.0300000000000002</v>
      </c>
      <c r="AB30" s="117">
        <f>-STOA!O30</f>
        <v>0</v>
      </c>
      <c r="AC30">
        <f t="shared" si="0"/>
        <v>8.2726027295946487</v>
      </c>
      <c r="AD30">
        <f t="shared" si="1"/>
        <v>789.1655422157213</v>
      </c>
      <c r="AE30">
        <f>'IDT-1'!C30</f>
        <v>0</v>
      </c>
      <c r="AF30" s="26"/>
      <c r="AG30">
        <f t="shared" si="2"/>
        <v>789.1655422157213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20.390859630032644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48.432240366378316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529.80736088862625</v>
      </c>
      <c r="P31" s="77">
        <v>34.033752343146986</v>
      </c>
      <c r="Q31" s="77">
        <v>19.304657335907336</v>
      </c>
      <c r="R31" s="80">
        <v>26.3</v>
      </c>
      <c r="S31" s="80">
        <v>0</v>
      </c>
      <c r="T31" s="78">
        <f>SUMPRODUCT(LTA!F31:AJ31,LTA!F$101:AJ$101,LTA!F$104:AJ$104)</f>
        <v>67.849999999999994</v>
      </c>
      <c r="U31" s="78">
        <f>SUMPRODUCT(LTA!F31:AJ31,LTA!F$102:AJ$102,LTA!F$104:AJ$104)</f>
        <v>118.83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</v>
      </c>
      <c r="AA31" s="117">
        <f>STOA!I31</f>
        <v>5.33</v>
      </c>
      <c r="AB31" s="117">
        <f>-STOA!O31</f>
        <v>0</v>
      </c>
      <c r="AC31">
        <f t="shared" si="0"/>
        <v>8.4063800876952399</v>
      </c>
      <c r="AD31">
        <f t="shared" si="1"/>
        <v>790.17159047639632</v>
      </c>
      <c r="AE31">
        <f>'IDT-1'!C31</f>
        <v>0</v>
      </c>
      <c r="AF31" s="26"/>
      <c r="AG31">
        <f t="shared" si="2"/>
        <v>790.17159047639632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20.390859630032644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48.432240366378316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523.08525236524338</v>
      </c>
      <c r="P32" s="77">
        <v>34.03</v>
      </c>
      <c r="Q32" s="77">
        <v>19.304657335907336</v>
      </c>
      <c r="R32" s="80">
        <v>26.3</v>
      </c>
      <c r="S32" s="80">
        <v>0</v>
      </c>
      <c r="T32" s="78">
        <f>SUMPRODUCT(LTA!F32:AJ32,LTA!F$101:AJ$101,LTA!F$104:AJ$104)</f>
        <v>78.680000000000007</v>
      </c>
      <c r="U32" s="78">
        <f>SUMPRODUCT(LTA!F32:AJ32,LTA!F$102:AJ$102,LTA!F$104:AJ$104)</f>
        <v>118.21000000000001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</v>
      </c>
      <c r="AA32" s="117">
        <f>STOA!I32</f>
        <v>10.729999999999999</v>
      </c>
      <c r="AB32" s="117">
        <f>-STOA!O32</f>
        <v>0</v>
      </c>
      <c r="AC32">
        <f t="shared" si="0"/>
        <v>8.617732424902707</v>
      </c>
      <c r="AD32">
        <f t="shared" si="1"/>
        <v>783.8443772726589</v>
      </c>
      <c r="AE32">
        <f>'IDT-1'!C32</f>
        <v>0</v>
      </c>
      <c r="AF32" s="26"/>
      <c r="AG32">
        <f t="shared" si="2"/>
        <v>783.8443772726589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8.3777909387029919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48.432240366378316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531.96880920645026</v>
      </c>
      <c r="P33" s="77">
        <v>34.033752343146986</v>
      </c>
      <c r="Q33" s="77">
        <v>19.304657335907336</v>
      </c>
      <c r="R33" s="80">
        <v>26.3</v>
      </c>
      <c r="S33" s="80">
        <v>0</v>
      </c>
      <c r="T33" s="78">
        <f>SUMPRODUCT(LTA!F33:AJ33,LTA!F$101:AJ$101,LTA!F$104:AJ$104)</f>
        <v>90.16</v>
      </c>
      <c r="U33" s="78">
        <f>SUMPRODUCT(LTA!F33:AJ33,LTA!F$102:AJ$102,LTA!F$104:AJ$104)</f>
        <v>118.11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-55</v>
      </c>
      <c r="AA33" s="117">
        <f>STOA!I33</f>
        <v>16.73</v>
      </c>
      <c r="AB33" s="117">
        <f>-STOA!O33</f>
        <v>0</v>
      </c>
      <c r="AC33">
        <f t="shared" si="0"/>
        <v>8.7342916137191242</v>
      </c>
      <c r="AD33">
        <f t="shared" si="1"/>
        <v>798.98205857686662</v>
      </c>
      <c r="AE33">
        <f>'IDT-1'!C33</f>
        <v>0</v>
      </c>
      <c r="AF33" s="26"/>
      <c r="AG33">
        <f t="shared" si="2"/>
        <v>798.98205857686662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8.3777909387029919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48.432240366378316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529.77208273975953</v>
      </c>
      <c r="P34" s="77">
        <v>34.033752343146986</v>
      </c>
      <c r="Q34" s="77">
        <v>19.304657335907336</v>
      </c>
      <c r="R34" s="80">
        <v>26.3</v>
      </c>
      <c r="S34" s="80">
        <v>0</v>
      </c>
      <c r="T34" s="78">
        <f>SUMPRODUCT(LTA!F34:AJ34,LTA!F$101:AJ$101,LTA!F$104:AJ$104)</f>
        <v>103.65</v>
      </c>
      <c r="U34" s="78">
        <f>SUMPRODUCT(LTA!F34:AJ34,LTA!F$102:AJ$102,LTA!F$104:AJ$104)</f>
        <v>117.94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-85</v>
      </c>
      <c r="AA34" s="117">
        <f>STOA!I34</f>
        <v>21.53</v>
      </c>
      <c r="AB34" s="117">
        <f>-STOA!O34</f>
        <v>0</v>
      </c>
      <c r="AC34">
        <f t="shared" si="0"/>
        <v>9.0519789712561529</v>
      </c>
      <c r="AD34">
        <f t="shared" si="1"/>
        <v>794.58764475263888</v>
      </c>
      <c r="AE34">
        <f>'IDT-1'!C34</f>
        <v>0</v>
      </c>
      <c r="AF34" s="26"/>
      <c r="AG34">
        <f t="shared" si="2"/>
        <v>794.58764475263888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8.3777909387029919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48.432240366378316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523.68074708120093</v>
      </c>
      <c r="P35" s="77">
        <v>34.033752343146986</v>
      </c>
      <c r="Q35" s="77">
        <v>19.304657335907336</v>
      </c>
      <c r="R35" s="80">
        <v>26.3</v>
      </c>
      <c r="S35" s="80">
        <v>0</v>
      </c>
      <c r="T35" s="78">
        <f>SUMPRODUCT(LTA!F35:AJ35,LTA!F$101:AJ$101,LTA!F$104:AJ$104)</f>
        <v>117.77</v>
      </c>
      <c r="U35" s="78">
        <f>SUMPRODUCT(LTA!F35:AJ35,LTA!F$102:AJ$102,LTA!F$104:AJ$104)</f>
        <v>117.7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-110</v>
      </c>
      <c r="AA35" s="117">
        <f>STOA!I35</f>
        <v>26.959999999999997</v>
      </c>
      <c r="AB35" s="117">
        <f>-STOA!O35</f>
        <v>0</v>
      </c>
      <c r="AC35">
        <f t="shared" si="0"/>
        <v>9.4524032981710882</v>
      </c>
      <c r="AD35">
        <f t="shared" si="1"/>
        <v>775.40588476716539</v>
      </c>
      <c r="AE35">
        <f>'IDT-1'!C35</f>
        <v>0</v>
      </c>
      <c r="AF35" s="26"/>
      <c r="AG35">
        <f t="shared" si="2"/>
        <v>775.40588476716539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-34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8.3777909387029919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48.432240366378316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522.23093773414473</v>
      </c>
      <c r="P36" s="77">
        <v>34.033752343146986</v>
      </c>
      <c r="Q36" s="77">
        <v>19.304657335907336</v>
      </c>
      <c r="R36" s="80">
        <v>26.3</v>
      </c>
      <c r="S36" s="80">
        <v>0</v>
      </c>
      <c r="T36" s="78">
        <f>SUMPRODUCT(LTA!F36:AJ36,LTA!F$101:AJ$101,LTA!F$104:AJ$104)</f>
        <v>130.04999999999998</v>
      </c>
      <c r="U36" s="78">
        <f>SUMPRODUCT(LTA!F36:AJ36,LTA!F$102:AJ$102,LTA!F$104:AJ$104)</f>
        <v>117.33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-125</v>
      </c>
      <c r="AA36" s="117">
        <f>STOA!I36</f>
        <v>34.160000000000004</v>
      </c>
      <c r="AB36" s="117">
        <f>-STOA!O36</f>
        <v>0</v>
      </c>
      <c r="AC36">
        <f t="shared" si="0"/>
        <v>9.7409848887499209</v>
      </c>
      <c r="AD36">
        <f t="shared" si="1"/>
        <v>777.77749382953027</v>
      </c>
      <c r="AE36">
        <f>'IDT-1'!C36</f>
        <v>0</v>
      </c>
      <c r="AF36" s="26"/>
      <c r="AG36">
        <f t="shared" si="2"/>
        <v>777.77749382953027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-34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8.3777909387029919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48.432240366378316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528.75811410164556</v>
      </c>
      <c r="P37" s="77">
        <v>34.033752343146986</v>
      </c>
      <c r="Q37" s="77">
        <v>19.304657335907336</v>
      </c>
      <c r="R37" s="80">
        <v>26.3</v>
      </c>
      <c r="S37" s="80">
        <v>0</v>
      </c>
      <c r="T37" s="78">
        <f>SUMPRODUCT(LTA!F37:AJ37,LTA!F$101:AJ$101,LTA!F$104:AJ$104)</f>
        <v>142.94</v>
      </c>
      <c r="U37" s="78">
        <f>SUMPRODUCT(LTA!F37:AJ37,LTA!F$102:AJ$102,LTA!F$104:AJ$104)</f>
        <v>117.1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-135</v>
      </c>
      <c r="AA37" s="117">
        <f>STOA!I37</f>
        <v>41.06</v>
      </c>
      <c r="AB37" s="117">
        <f>-STOA!O37</f>
        <v>0</v>
      </c>
      <c r="AC37">
        <f t="shared" si="0"/>
        <v>10.12148020866125</v>
      </c>
      <c r="AD37">
        <f t="shared" si="1"/>
        <v>786.48417487711981</v>
      </c>
      <c r="AE37">
        <f>'IDT-1'!C37</f>
        <v>0</v>
      </c>
      <c r="AF37" s="26"/>
      <c r="AG37">
        <f t="shared" si="2"/>
        <v>786.48417487711981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-41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8.3777909387029919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48.432240366378316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529.84455475231812</v>
      </c>
      <c r="P38" s="77">
        <v>34.033752343146986</v>
      </c>
      <c r="Q38" s="77">
        <v>19.304657335907336</v>
      </c>
      <c r="R38" s="80">
        <v>26.3</v>
      </c>
      <c r="S38" s="80">
        <v>0</v>
      </c>
      <c r="T38" s="78">
        <f>SUMPRODUCT(LTA!F38:AJ38,LTA!F$101:AJ$101,LTA!F$104:AJ$104)</f>
        <v>156.63</v>
      </c>
      <c r="U38" s="78">
        <f>SUMPRODUCT(LTA!F38:AJ38,LTA!F$102:AJ$102,LTA!F$104:AJ$104)</f>
        <v>117.22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-140</v>
      </c>
      <c r="AA38" s="117">
        <f>STOA!I38</f>
        <v>47.06</v>
      </c>
      <c r="AB38" s="117">
        <f>-STOA!O38</f>
        <v>0</v>
      </c>
      <c r="AC38">
        <f t="shared" si="0"/>
        <v>10.47405330930888</v>
      </c>
      <c r="AD38">
        <f t="shared" si="1"/>
        <v>788.02804242714478</v>
      </c>
      <c r="AE38">
        <f>'IDT-1'!C38</f>
        <v>0</v>
      </c>
      <c r="AF38" s="26"/>
      <c r="AG38">
        <f t="shared" si="2"/>
        <v>788.02804242714478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8.3337986337986329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48.449999999999996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525.05865560855796</v>
      </c>
      <c r="P39" s="77">
        <v>34.033752343146986</v>
      </c>
      <c r="Q39" s="77">
        <v>8.67</v>
      </c>
      <c r="R39" s="80">
        <v>26.3</v>
      </c>
      <c r="S39" s="80">
        <v>0</v>
      </c>
      <c r="T39" s="78">
        <f>SUMPRODUCT(LTA!F39:AJ39,LTA!F$101:AJ$101,LTA!F$104:AJ$104)</f>
        <v>164.67999999999998</v>
      </c>
      <c r="U39" s="78">
        <f>SUMPRODUCT(LTA!F39:AJ39,LTA!F$102:AJ$102,LTA!F$104:AJ$104)</f>
        <v>116.81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-140</v>
      </c>
      <c r="AA39" s="117">
        <f>STOA!I39</f>
        <v>51.56</v>
      </c>
      <c r="AB39" s="117">
        <f>-STOA!O39</f>
        <v>0</v>
      </c>
      <c r="AC39">
        <f t="shared" si="0"/>
        <v>10.258512886814415</v>
      </c>
      <c r="AD39">
        <f t="shared" si="1"/>
        <v>805.93679369868903</v>
      </c>
      <c r="AE39">
        <f>'IDT-1'!C39</f>
        <v>0</v>
      </c>
      <c r="AF39" s="26"/>
      <c r="AG39">
        <f t="shared" si="2"/>
        <v>805.93679369868903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8.3337986337986329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48.449999999999996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518.62466627413733</v>
      </c>
      <c r="P40" s="77">
        <v>34.029999999999994</v>
      </c>
      <c r="Q40" s="77">
        <v>8.67</v>
      </c>
      <c r="R40" s="80">
        <v>26.3</v>
      </c>
      <c r="S40" s="80">
        <v>0</v>
      </c>
      <c r="T40" s="78">
        <f>SUMPRODUCT(LTA!F40:AJ40,LTA!F$101:AJ$101,LTA!F$104:AJ$104)</f>
        <v>173.01</v>
      </c>
      <c r="U40" s="78">
        <f>SUMPRODUCT(LTA!F40:AJ40,LTA!F$102:AJ$102,LTA!F$104:AJ$104)</f>
        <v>116.76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-125</v>
      </c>
      <c r="AA40" s="117">
        <f>STOA!I40</f>
        <v>57.56</v>
      </c>
      <c r="AB40" s="117">
        <f>-STOA!O40</f>
        <v>0</v>
      </c>
      <c r="AC40">
        <f t="shared" si="0"/>
        <v>10.203230974741086</v>
      </c>
      <c r="AD40">
        <f t="shared" si="1"/>
        <v>827.83433393319467</v>
      </c>
      <c r="AE40">
        <f>'IDT-1'!C40</f>
        <v>0</v>
      </c>
      <c r="AF40" s="26"/>
      <c r="AG40">
        <f t="shared" si="2"/>
        <v>827.83433393319467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8.3337986337986329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48.449999999999996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500.12633343738213</v>
      </c>
      <c r="P41" s="77">
        <v>34.029999999999994</v>
      </c>
      <c r="Q41" s="77">
        <v>8.67</v>
      </c>
      <c r="R41" s="80">
        <v>26.3</v>
      </c>
      <c r="S41" s="80">
        <v>0</v>
      </c>
      <c r="T41" s="78">
        <f>SUMPRODUCT(LTA!F41:AJ41,LTA!F$101:AJ$101,LTA!F$104:AJ$104)</f>
        <v>182.3</v>
      </c>
      <c r="U41" s="78">
        <f>SUMPRODUCT(LTA!F41:AJ41,LTA!F$102:AJ$102,LTA!F$104:AJ$104)</f>
        <v>114.25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-115</v>
      </c>
      <c r="AA41" s="117">
        <f>STOA!I41</f>
        <v>62.06</v>
      </c>
      <c r="AB41" s="117">
        <f>-STOA!O41</f>
        <v>0</v>
      </c>
      <c r="AC41">
        <f t="shared" si="0"/>
        <v>10.050928370555686</v>
      </c>
      <c r="AD41">
        <f t="shared" si="1"/>
        <v>830.76830370062487</v>
      </c>
      <c r="AE41">
        <f>'IDT-1'!C41</f>
        <v>0</v>
      </c>
      <c r="AF41" s="26"/>
      <c r="AG41">
        <f t="shared" si="2"/>
        <v>830.76830370062487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8.3337986337986329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48.449999999999996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500.65476569137104</v>
      </c>
      <c r="P42" s="77">
        <v>34.029999999999994</v>
      </c>
      <c r="Q42" s="77">
        <v>8.67</v>
      </c>
      <c r="R42" s="80">
        <v>26.3</v>
      </c>
      <c r="S42" s="80">
        <v>0</v>
      </c>
      <c r="T42" s="78">
        <f>SUMPRODUCT(LTA!F42:AJ42,LTA!F$101:AJ$101,LTA!F$104:AJ$104)</f>
        <v>188.05999999999997</v>
      </c>
      <c r="U42" s="78">
        <f>SUMPRODUCT(LTA!F42:AJ42,LTA!F$102:AJ$102,LTA!F$104:AJ$104)</f>
        <v>113.92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-100</v>
      </c>
      <c r="AA42" s="117">
        <f>STOA!I42</f>
        <v>66.56</v>
      </c>
      <c r="AB42" s="117">
        <f>-STOA!O42</f>
        <v>0</v>
      </c>
      <c r="AC42">
        <f t="shared" si="0"/>
        <v>10.00979066155786</v>
      </c>
      <c r="AD42">
        <f t="shared" si="1"/>
        <v>856.26787366361168</v>
      </c>
      <c r="AE42">
        <f>'IDT-1'!C42</f>
        <v>0</v>
      </c>
      <c r="AF42" s="26"/>
      <c r="AG42">
        <f t="shared" si="2"/>
        <v>856.26787366361168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8.3337986337986329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48.449999999999996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498.28974513236665</v>
      </c>
      <c r="P43" s="77">
        <v>34.029999999999994</v>
      </c>
      <c r="Q43" s="77">
        <v>8.67</v>
      </c>
      <c r="R43" s="80">
        <v>26.3</v>
      </c>
      <c r="S43" s="80">
        <v>0</v>
      </c>
      <c r="T43" s="78">
        <f>SUMPRODUCT(LTA!F43:AJ43,LTA!F$101:AJ$101,LTA!F$104:AJ$104)</f>
        <v>189.13</v>
      </c>
      <c r="U43" s="78">
        <f>SUMPRODUCT(LTA!F43:AJ43,LTA!F$102:AJ$102,LTA!F$104:AJ$104)</f>
        <v>113.9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-80</v>
      </c>
      <c r="AA43" s="117">
        <f>STOA!I43</f>
        <v>70.16</v>
      </c>
      <c r="AB43" s="117">
        <f>-STOA!O43</f>
        <v>0</v>
      </c>
      <c r="AC43">
        <f t="shared" si="0"/>
        <v>9.6747733797508104</v>
      </c>
      <c r="AD43">
        <f t="shared" si="1"/>
        <v>898.88787038641431</v>
      </c>
      <c r="AE43">
        <f>'IDT-1'!C43</f>
        <v>0</v>
      </c>
      <c r="AF43" s="26"/>
      <c r="AG43">
        <f t="shared" si="2"/>
        <v>898.88787038641431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8.3353955978584153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48.449999999999996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505.34264379357853</v>
      </c>
      <c r="P44" s="77">
        <v>34.029999999999994</v>
      </c>
      <c r="Q44" s="77">
        <v>8.67</v>
      </c>
      <c r="R44" s="80">
        <v>26.3</v>
      </c>
      <c r="S44" s="80">
        <v>0</v>
      </c>
      <c r="T44" s="78">
        <f>SUMPRODUCT(LTA!F44:AJ44,LTA!F$101:AJ$101,LTA!F$104:AJ$104)</f>
        <v>187.76999999999998</v>
      </c>
      <c r="U44" s="78">
        <f>SUMPRODUCT(LTA!F44:AJ44,LTA!F$102:AJ$102,LTA!F$104:AJ$104)</f>
        <v>113.74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-55</v>
      </c>
      <c r="AA44" s="117">
        <f>STOA!I44</f>
        <v>74.06</v>
      </c>
      <c r="AB44" s="117">
        <f>-STOA!O44</f>
        <v>0</v>
      </c>
      <c r="AC44">
        <f t="shared" si="0"/>
        <v>9.5802343908092933</v>
      </c>
      <c r="AD44">
        <f t="shared" si="1"/>
        <v>928.41690500062748</v>
      </c>
      <c r="AE44">
        <f>'IDT-1'!C44</f>
        <v>0</v>
      </c>
      <c r="AF44" s="26"/>
      <c r="AG44">
        <f t="shared" si="2"/>
        <v>928.41690500062748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8.3461927424152282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48.449999999999996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504.59714117597349</v>
      </c>
      <c r="P45" s="77">
        <v>34.029999999999994</v>
      </c>
      <c r="Q45" s="77">
        <v>8.67</v>
      </c>
      <c r="R45" s="80">
        <v>26.3</v>
      </c>
      <c r="S45" s="80">
        <v>0</v>
      </c>
      <c r="T45" s="78">
        <f>SUMPRODUCT(LTA!F45:AJ45,LTA!F$101:AJ$101,LTA!F$104:AJ$104)</f>
        <v>186.30999999999997</v>
      </c>
      <c r="U45" s="78">
        <f>SUMPRODUCT(LTA!F45:AJ45,LTA!F$102:AJ$102,LTA!F$104:AJ$104)</f>
        <v>111.6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</v>
      </c>
      <c r="AA45" s="117">
        <f>STOA!I45</f>
        <v>75.56</v>
      </c>
      <c r="AB45" s="117">
        <f>-STOA!O45</f>
        <v>0</v>
      </c>
      <c r="AC45">
        <f t="shared" si="0"/>
        <v>9.5020202175132962</v>
      </c>
      <c r="AD45">
        <f t="shared" si="1"/>
        <v>931.66041370087532</v>
      </c>
      <c r="AE45">
        <f>'IDT-1'!C45</f>
        <v>0</v>
      </c>
      <c r="AF45" s="26"/>
      <c r="AG45">
        <f t="shared" si="2"/>
        <v>931.66041370087532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-44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8.3461927424152282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48.449999999999996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500.43657766173914</v>
      </c>
      <c r="P46" s="77">
        <v>34.033752343146986</v>
      </c>
      <c r="Q46" s="77">
        <v>8.67</v>
      </c>
      <c r="R46" s="80">
        <v>26.3</v>
      </c>
      <c r="S46" s="80">
        <v>0</v>
      </c>
      <c r="T46" s="78">
        <f>SUMPRODUCT(LTA!F46:AJ46,LTA!F$101:AJ$101,LTA!F$104:AJ$104)</f>
        <v>185.05</v>
      </c>
      <c r="U46" s="78">
        <f>SUMPRODUCT(LTA!F46:AJ46,LTA!F$102:AJ$102,LTA!F$104:AJ$104)</f>
        <v>111.6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77.66</v>
      </c>
      <c r="AB46" s="117">
        <f>-STOA!O46</f>
        <v>0</v>
      </c>
      <c r="AC46">
        <f t="shared" si="0"/>
        <v>9.321904111330408</v>
      </c>
      <c r="AD46">
        <f t="shared" si="1"/>
        <v>945.52371863597079</v>
      </c>
      <c r="AE46">
        <f>'IDT-1'!C46</f>
        <v>0</v>
      </c>
      <c r="AF46" s="26"/>
      <c r="AG46">
        <f t="shared" si="2"/>
        <v>945.52371863597079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8.3461927424152282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48.449999999999996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504.57082956002819</v>
      </c>
      <c r="P47" s="77">
        <v>34.033752343146986</v>
      </c>
      <c r="Q47" s="77">
        <v>8.67</v>
      </c>
      <c r="R47" s="80">
        <v>26.3</v>
      </c>
      <c r="S47" s="80">
        <v>0</v>
      </c>
      <c r="T47" s="78">
        <f>SUMPRODUCT(LTA!F47:AJ47,LTA!F$101:AJ$101,LTA!F$104:AJ$104)</f>
        <v>184.52999999999997</v>
      </c>
      <c r="U47" s="78">
        <f>SUMPRODUCT(LTA!F47:AJ47,LTA!F$102:AJ$102,LTA!F$104:AJ$104)</f>
        <v>111.42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79.16</v>
      </c>
      <c r="AB47" s="117">
        <f>-STOA!O47</f>
        <v>0</v>
      </c>
      <c r="AC47">
        <f t="shared" si="0"/>
        <v>9.3475692729909596</v>
      </c>
      <c r="AD47">
        <f t="shared" si="1"/>
        <v>952.43230537259922</v>
      </c>
      <c r="AE47">
        <f>'IDT-1'!C47</f>
        <v>0</v>
      </c>
      <c r="AF47" s="26"/>
      <c r="AG47">
        <f t="shared" si="2"/>
        <v>952.43230537259922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8.3461927424152282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48.449999999999996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511.64364109534267</v>
      </c>
      <c r="P48" s="77">
        <v>34.033752343146986</v>
      </c>
      <c r="Q48" s="77">
        <v>8.67</v>
      </c>
      <c r="R48" s="80">
        <v>26.3</v>
      </c>
      <c r="S48" s="80">
        <v>0</v>
      </c>
      <c r="T48" s="78">
        <f>SUMPRODUCT(LTA!F48:AJ48,LTA!F$101:AJ$101,LTA!F$104:AJ$104)</f>
        <v>183.62</v>
      </c>
      <c r="U48" s="78">
        <f>SUMPRODUCT(LTA!F48:AJ48,LTA!F$102:AJ$102,LTA!F$104:AJ$104)</f>
        <v>111.56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79.760000000000005</v>
      </c>
      <c r="AB48" s="117">
        <f>-STOA!O48</f>
        <v>0</v>
      </c>
      <c r="AC48">
        <f t="shared" si="0"/>
        <v>9.3195327392797758</v>
      </c>
      <c r="AD48">
        <f t="shared" si="1"/>
        <v>969.36315344162495</v>
      </c>
      <c r="AE48">
        <f>'IDT-1'!C48</f>
        <v>0</v>
      </c>
      <c r="AF48" s="26"/>
      <c r="AG48">
        <f t="shared" si="2"/>
        <v>969.36315344162495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8.3461927424152282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48.449999999999996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520.17691817958757</v>
      </c>
      <c r="P49" s="77">
        <v>34.033752343146986</v>
      </c>
      <c r="Q49" s="77">
        <v>8.67</v>
      </c>
      <c r="R49" s="80">
        <v>26.3</v>
      </c>
      <c r="S49" s="80">
        <v>0</v>
      </c>
      <c r="T49" s="78">
        <f>SUMPRODUCT(LTA!F49:AJ49,LTA!F$101:AJ$101,LTA!F$104:AJ$104)</f>
        <v>183.9</v>
      </c>
      <c r="U49" s="78">
        <f>SUMPRODUCT(LTA!F49:AJ49,LTA!F$102:AJ$102,LTA!F$104:AJ$104)</f>
        <v>111.65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79.760000000000005</v>
      </c>
      <c r="AB49" s="117">
        <f>-STOA!O49</f>
        <v>0</v>
      </c>
      <c r="AC49">
        <f t="shared" si="0"/>
        <v>9.3978815776211313</v>
      </c>
      <c r="AD49">
        <f t="shared" si="1"/>
        <v>978.18808168752867</v>
      </c>
      <c r="AE49">
        <f>'IDT-1'!C49</f>
        <v>0</v>
      </c>
      <c r="AF49" s="26"/>
      <c r="AG49">
        <f t="shared" si="2"/>
        <v>978.18808168752867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8.3461927424152282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48.449999999999996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523.48391359378809</v>
      </c>
      <c r="P50" s="77">
        <v>34.033752343146986</v>
      </c>
      <c r="Q50" s="77">
        <v>8.67</v>
      </c>
      <c r="R50" s="80">
        <v>26.3</v>
      </c>
      <c r="S50" s="80">
        <v>0</v>
      </c>
      <c r="T50" s="78">
        <f>SUMPRODUCT(LTA!F50:AJ50,LTA!F$101:AJ$101,LTA!F$104:AJ$104)</f>
        <v>183.88</v>
      </c>
      <c r="U50" s="78">
        <f>SUMPRODUCT(LTA!F50:AJ50,LTA!F$102:AJ$102,LTA!F$104:AJ$104)</f>
        <v>111.64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79.760000000000005</v>
      </c>
      <c r="AB50" s="117">
        <f>-STOA!O50</f>
        <v>0</v>
      </c>
      <c r="AC50">
        <f t="shared" si="0"/>
        <v>9.3823284996551184</v>
      </c>
      <c r="AD50">
        <f t="shared" si="1"/>
        <v>986.48063017969503</v>
      </c>
      <c r="AE50">
        <f>'IDT-1'!C50</f>
        <v>0</v>
      </c>
      <c r="AF50" s="26"/>
      <c r="AG50">
        <f t="shared" si="2"/>
        <v>986.48063017969503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8.3461927424152282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48.467757575757574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524.39494249709105</v>
      </c>
      <c r="P51" s="77">
        <v>34.033752343146986</v>
      </c>
      <c r="Q51" s="77">
        <v>8.67</v>
      </c>
      <c r="R51" s="80">
        <v>26.3</v>
      </c>
      <c r="S51" s="80">
        <v>0</v>
      </c>
      <c r="T51" s="78">
        <f>SUMPRODUCT(LTA!F51:AJ51,LTA!F$101:AJ$101,LTA!F$104:AJ$104)</f>
        <v>195.26</v>
      </c>
      <c r="U51" s="78">
        <f>SUMPRODUCT(LTA!F51:AJ51,LTA!F$102:AJ$102,LTA!F$104:AJ$104)</f>
        <v>111.86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79.760000000000005</v>
      </c>
      <c r="AB51" s="117">
        <f>-STOA!O51</f>
        <v>0</v>
      </c>
      <c r="AC51">
        <f t="shared" si="0"/>
        <v>9.4925818206708499</v>
      </c>
      <c r="AD51">
        <f t="shared" si="1"/>
        <v>998.89916333773988</v>
      </c>
      <c r="AE51">
        <f>'IDT-1'!C51</f>
        <v>0</v>
      </c>
      <c r="AF51" s="26"/>
      <c r="AG51">
        <f t="shared" si="2"/>
        <v>998.89916333773988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8.3461927424152282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48.467757575757574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528.6838412240777</v>
      </c>
      <c r="P52" s="77">
        <v>34.033752343146986</v>
      </c>
      <c r="Q52" s="77">
        <v>8.67</v>
      </c>
      <c r="R52" s="80">
        <v>26.3</v>
      </c>
      <c r="S52" s="80">
        <v>0</v>
      </c>
      <c r="T52" s="78">
        <f>SUMPRODUCT(LTA!F52:AJ52,LTA!F$101:AJ$101,LTA!F$104:AJ$104)</f>
        <v>195.34</v>
      </c>
      <c r="U52" s="78">
        <f>SUMPRODUCT(LTA!F52:AJ52,LTA!F$102:AJ$102,LTA!F$104:AJ$104)</f>
        <v>112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79.760000000000005</v>
      </c>
      <c r="AB52" s="117">
        <f>-STOA!O52</f>
        <v>0</v>
      </c>
      <c r="AC52">
        <f t="shared" si="0"/>
        <v>9.5322601294683338</v>
      </c>
      <c r="AD52">
        <f t="shared" si="1"/>
        <v>1003.368383755929</v>
      </c>
      <c r="AE52">
        <f>'IDT-1'!C52</f>
        <v>0</v>
      </c>
      <c r="AF52" s="26"/>
      <c r="AG52">
        <f t="shared" si="2"/>
        <v>1003.368383755929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8.3461927424152282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48.64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531.10779188123877</v>
      </c>
      <c r="P53" s="77">
        <v>34.033752343146986</v>
      </c>
      <c r="Q53" s="77">
        <v>8.6700000000000017</v>
      </c>
      <c r="R53" s="80">
        <v>26.3</v>
      </c>
      <c r="S53" s="80">
        <v>0</v>
      </c>
      <c r="T53" s="78">
        <f>SUMPRODUCT(LTA!F53:AJ53,LTA!F$101:AJ$101,LTA!F$104:AJ$104)</f>
        <v>196.95000000000002</v>
      </c>
      <c r="U53" s="78">
        <f>SUMPRODUCT(LTA!F53:AJ53,LTA!F$102:AJ$102,LTA!F$104:AJ$104)</f>
        <v>85.93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79.760000000000005</v>
      </c>
      <c r="AB53" s="117">
        <f>-STOA!O53</f>
        <v>0</v>
      </c>
      <c r="AC53">
        <f t="shared" si="0"/>
        <v>9.3842492661956598</v>
      </c>
      <c r="AD53">
        <f t="shared" si="1"/>
        <v>976.65258770060518</v>
      </c>
      <c r="AE53">
        <f>'IDT-1'!C53</f>
        <v>0</v>
      </c>
      <c r="AF53" s="26"/>
      <c r="AG53">
        <f t="shared" si="2"/>
        <v>976.65258770060518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8.3521139705882348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48.64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530.41273740408701</v>
      </c>
      <c r="P54" s="77">
        <v>34.033752343146986</v>
      </c>
      <c r="Q54" s="77">
        <v>8.6700000000000017</v>
      </c>
      <c r="R54" s="80">
        <v>26.3</v>
      </c>
      <c r="S54" s="80">
        <v>0</v>
      </c>
      <c r="T54" s="78">
        <f>SUMPRODUCT(LTA!F54:AJ54,LTA!F$101:AJ$101,LTA!F$104:AJ$104)</f>
        <v>197.1</v>
      </c>
      <c r="U54" s="78">
        <f>SUMPRODUCT(LTA!F54:AJ54,LTA!F$102:AJ$102,LTA!F$104:AJ$104)</f>
        <v>72.23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79.760000000000005</v>
      </c>
      <c r="AB54" s="117">
        <f>-STOA!O54</f>
        <v>0</v>
      </c>
      <c r="AC54">
        <f t="shared" si="0"/>
        <v>9.2145542559936722</v>
      </c>
      <c r="AD54">
        <f t="shared" si="1"/>
        <v>967.5831494618285</v>
      </c>
      <c r="AE54">
        <f>'IDT-1'!C54</f>
        <v>0</v>
      </c>
      <c r="AF54" s="26"/>
      <c r="AG54">
        <f t="shared" si="2"/>
        <v>967.5831494618285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8.3521139705882348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48.64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532.44447115273192</v>
      </c>
      <c r="P55" s="77">
        <v>35.340000000000003</v>
      </c>
      <c r="Q55" s="77">
        <v>8.7171372291529874</v>
      </c>
      <c r="R55" s="80">
        <v>26.3</v>
      </c>
      <c r="S55" s="80">
        <v>0</v>
      </c>
      <c r="T55" s="78">
        <f>SUMPRODUCT(LTA!F55:AJ55,LTA!F$101:AJ$101,LTA!F$104:AJ$104)</f>
        <v>197.37999999999997</v>
      </c>
      <c r="U55" s="78">
        <f>SUMPRODUCT(LTA!F55:AJ55,LTA!F$102:AJ$102,LTA!F$104:AJ$104)</f>
        <v>70.39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79.760000000000005</v>
      </c>
      <c r="AB55" s="117">
        <f>-STOA!O55</f>
        <v>0</v>
      </c>
      <c r="AC55">
        <f t="shared" si="0"/>
        <v>9.0046248367017654</v>
      </c>
      <c r="AD55">
        <f t="shared" si="1"/>
        <v>1014.2481975157714</v>
      </c>
      <c r="AE55">
        <f>'IDT-1'!C55</f>
        <v>0</v>
      </c>
      <c r="AF55" s="26"/>
      <c r="AG55">
        <f t="shared" si="2"/>
        <v>1014.2481975157714</v>
      </c>
      <c r="AI55" s="75">
        <f>PXIL!I55</f>
        <v>0</v>
      </c>
      <c r="AJ55" s="75">
        <f>PXIL!O55</f>
        <v>0</v>
      </c>
      <c r="AK55" s="75">
        <f>RTM_IEX!I55</f>
        <v>9.6300000000000008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8.3521139705882348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48.64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531.17925187788489</v>
      </c>
      <c r="P56" s="77">
        <v>34.029999999999994</v>
      </c>
      <c r="Q56" s="77">
        <v>8.7171372291529874</v>
      </c>
      <c r="R56" s="80">
        <v>26.3</v>
      </c>
      <c r="S56" s="80">
        <v>0</v>
      </c>
      <c r="T56" s="78">
        <f>SUMPRODUCT(LTA!F56:AJ56,LTA!F$101:AJ$101,LTA!F$104:AJ$104)</f>
        <v>197.85</v>
      </c>
      <c r="U56" s="78">
        <f>SUMPRODUCT(LTA!F56:AJ56,LTA!F$102:AJ$102,LTA!F$104:AJ$104)</f>
        <v>71.260000000000005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79.760000000000005</v>
      </c>
      <c r="AB56" s="117">
        <f>-STOA!O56</f>
        <v>0</v>
      </c>
      <c r="AC56">
        <f t="shared" si="0"/>
        <v>9.0784989070831088</v>
      </c>
      <c r="AD56">
        <f t="shared" si="1"/>
        <v>1022.569104170543</v>
      </c>
      <c r="AE56">
        <f>'IDT-1'!C56</f>
        <v>0</v>
      </c>
      <c r="AF56" s="26"/>
      <c r="AG56">
        <f t="shared" si="2"/>
        <v>1022.569104170543</v>
      </c>
      <c r="AI56" s="75">
        <f>PXIL!I56</f>
        <v>0</v>
      </c>
      <c r="AJ56" s="75">
        <f>PXIL!O56</f>
        <v>0</v>
      </c>
      <c r="AK56" s="75">
        <f>RTM_IEX!I56</f>
        <v>19.260000000000002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7.8919424019607831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48.64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538.86458220365739</v>
      </c>
      <c r="P57" s="77">
        <v>34.029999999999994</v>
      </c>
      <c r="Q57" s="77">
        <v>8.77</v>
      </c>
      <c r="R57" s="80">
        <v>26.3</v>
      </c>
      <c r="S57" s="80">
        <v>0</v>
      </c>
      <c r="T57" s="78">
        <f>SUMPRODUCT(LTA!F57:AJ57,LTA!F$101:AJ$101,LTA!F$104:AJ$104)</f>
        <v>198.54999999999998</v>
      </c>
      <c r="U57" s="78">
        <f>SUMPRODUCT(LTA!F57:AJ57,LTA!F$102:AJ$102,LTA!F$104:AJ$104)</f>
        <v>72.34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79.760000000000005</v>
      </c>
      <c r="AB57" s="117">
        <f>-STOA!O57</f>
        <v>0</v>
      </c>
      <c r="AC57">
        <f t="shared" si="0"/>
        <v>9.0734654965294403</v>
      </c>
      <c r="AD57">
        <f t="shared" si="1"/>
        <v>1022.0021591090886</v>
      </c>
      <c r="AE57">
        <f>'IDT-1'!C57</f>
        <v>0</v>
      </c>
      <c r="AF57" s="26"/>
      <c r="AG57">
        <f t="shared" si="2"/>
        <v>1022.0021591090886</v>
      </c>
      <c r="AI57" s="75">
        <f>PXIL!I57</f>
        <v>0</v>
      </c>
      <c r="AJ57" s="75">
        <f>PXIL!O57</f>
        <v>0</v>
      </c>
      <c r="AK57" s="75">
        <f>RTM_IEX!I57</f>
        <v>9.6300000000000008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7.8919424019607831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48.64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538.56143123162758</v>
      </c>
      <c r="P58" s="77">
        <v>32.643752586801568</v>
      </c>
      <c r="Q58" s="77">
        <v>8.7419020674646362</v>
      </c>
      <c r="R58" s="80">
        <v>26.3</v>
      </c>
      <c r="S58" s="80">
        <v>0</v>
      </c>
      <c r="T58" s="78">
        <f>SUMPRODUCT(LTA!F58:AJ58,LTA!F$101:AJ$101,LTA!F$104:AJ$104)</f>
        <v>198.84</v>
      </c>
      <c r="U58" s="78">
        <f>SUMPRODUCT(LTA!F58:AJ58,LTA!F$102:AJ$102,LTA!F$104:AJ$104)</f>
        <v>86.5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79.760000000000005</v>
      </c>
      <c r="AB58" s="117">
        <f>-STOA!O58</f>
        <v>0</v>
      </c>
      <c r="AC58">
        <f t="shared" si="0"/>
        <v>9.2024075289331204</v>
      </c>
      <c r="AD58">
        <f t="shared" si="1"/>
        <v>1036.5257207589216</v>
      </c>
      <c r="AE58">
        <f>'IDT-1'!C58</f>
        <v>0</v>
      </c>
      <c r="AF58" s="26"/>
      <c r="AG58">
        <f t="shared" si="2"/>
        <v>1036.5257207589216</v>
      </c>
      <c r="AI58" s="75">
        <f>PXIL!I58</f>
        <v>0</v>
      </c>
      <c r="AJ58" s="75">
        <f>PXIL!O58</f>
        <v>0</v>
      </c>
      <c r="AK58" s="75">
        <f>RTM_IEX!I58</f>
        <v>11.55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7.8919424019607831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540.58811004234383</v>
      </c>
      <c r="P59" s="77">
        <v>34.033752343146986</v>
      </c>
      <c r="Q59" s="77">
        <v>18.844658753709197</v>
      </c>
      <c r="R59" s="80">
        <v>26.3</v>
      </c>
      <c r="S59" s="80">
        <v>0</v>
      </c>
      <c r="T59" s="78">
        <f>SUMPRODUCT(LTA!F59:AJ59,LTA!F$101:AJ$101,LTA!F$104:AJ$104)</f>
        <v>205.47</v>
      </c>
      <c r="U59" s="78">
        <f>SUMPRODUCT(LTA!F59:AJ59,LTA!F$102:AJ$102,LTA!F$104:AJ$104)</f>
        <v>106.48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78.56</v>
      </c>
      <c r="AB59" s="117">
        <f>-STOA!O59</f>
        <v>0</v>
      </c>
      <c r="AC59">
        <f t="shared" si="0"/>
        <v>9.4712129417287994</v>
      </c>
      <c r="AD59">
        <f t="shared" si="1"/>
        <v>1060.7763505994319</v>
      </c>
      <c r="AE59">
        <f>'IDT-1'!C59</f>
        <v>0</v>
      </c>
      <c r="AF59" s="26"/>
      <c r="AG59">
        <f t="shared" si="2"/>
        <v>1060.7763505994319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7.8919424019607831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551.09379265846042</v>
      </c>
      <c r="P60" s="77">
        <v>34.033752343146986</v>
      </c>
      <c r="Q60" s="77">
        <v>18.844658753709197</v>
      </c>
      <c r="R60" s="80">
        <v>26.3</v>
      </c>
      <c r="S60" s="80">
        <v>0</v>
      </c>
      <c r="T60" s="78">
        <f>SUMPRODUCT(LTA!F60:AJ60,LTA!F$101:AJ$101,LTA!F$104:AJ$104)</f>
        <v>206.01999999999998</v>
      </c>
      <c r="U60" s="78">
        <f>SUMPRODUCT(LTA!F60:AJ60,LTA!F$102:AJ$102,LTA!F$104:AJ$104)</f>
        <v>117.65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78.56</v>
      </c>
      <c r="AB60" s="117">
        <f>-STOA!O60</f>
        <v>0</v>
      </c>
      <c r="AC60">
        <f t="shared" si="0"/>
        <v>9.684555203795016</v>
      </c>
      <c r="AD60">
        <f t="shared" si="1"/>
        <v>1080.788690953482</v>
      </c>
      <c r="AE60">
        <f>'IDT-1'!C60</f>
        <v>0</v>
      </c>
      <c r="AF60" s="26"/>
      <c r="AG60">
        <f t="shared" si="2"/>
        <v>1080.788690953482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7.8919424019607831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568.54597417501611</v>
      </c>
      <c r="P61" s="77">
        <v>34.033752343146986</v>
      </c>
      <c r="Q61" s="77">
        <v>18.843361284567351</v>
      </c>
      <c r="R61" s="80">
        <v>26.3</v>
      </c>
      <c r="S61" s="80">
        <v>0</v>
      </c>
      <c r="T61" s="78">
        <f>SUMPRODUCT(LTA!F61:AJ61,LTA!F$101:AJ$101,LTA!F$104:AJ$104)</f>
        <v>204.76999999999998</v>
      </c>
      <c r="U61" s="78">
        <f>SUMPRODUCT(LTA!F61:AJ61,LTA!F$102:AJ$102,LTA!F$104:AJ$104)</f>
        <v>118.2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76.460000000000008</v>
      </c>
      <c r="AB61" s="117">
        <f>-STOA!O61</f>
        <v>0</v>
      </c>
      <c r="AC61">
        <f t="shared" si="0"/>
        <v>10.035436171467142</v>
      </c>
      <c r="AD61">
        <f t="shared" si="1"/>
        <v>1070.0886940332239</v>
      </c>
      <c r="AE61">
        <f>'IDT-1'!C61</f>
        <v>0</v>
      </c>
      <c r="AF61" s="26"/>
      <c r="AG61">
        <f t="shared" si="2"/>
        <v>1070.0886940332239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7.6618566176470582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574.22029848329112</v>
      </c>
      <c r="P62" s="77">
        <v>34.033752343146986</v>
      </c>
      <c r="Q62" s="77">
        <v>18.843361284567351</v>
      </c>
      <c r="R62" s="80">
        <v>26.3</v>
      </c>
      <c r="S62" s="80">
        <v>0</v>
      </c>
      <c r="T62" s="78">
        <f>SUMPRODUCT(LTA!F62:AJ62,LTA!F$101:AJ$101,LTA!F$104:AJ$104)</f>
        <v>203</v>
      </c>
      <c r="U62" s="78">
        <f>SUMPRODUCT(LTA!F62:AJ62,LTA!F$102:AJ$102,LTA!F$104:AJ$104)</f>
        <v>118.51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74.06</v>
      </c>
      <c r="AB62" s="117">
        <f>-STOA!O62</f>
        <v>0</v>
      </c>
      <c r="AC62">
        <f t="shared" si="0"/>
        <v>9.9339618126894607</v>
      </c>
      <c r="AD62">
        <f t="shared" si="1"/>
        <v>1084.774406915963</v>
      </c>
      <c r="AE62">
        <f>'IDT-1'!C62</f>
        <v>0</v>
      </c>
      <c r="AF62" s="26"/>
      <c r="AG62">
        <f t="shared" si="2"/>
        <v>1084.774406915963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7.6618566176470582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555.18176297448383</v>
      </c>
      <c r="P63" s="77">
        <v>34.033752343146986</v>
      </c>
      <c r="Q63" s="77">
        <v>18.843361284567351</v>
      </c>
      <c r="R63" s="80">
        <v>26.3</v>
      </c>
      <c r="S63" s="80">
        <v>0</v>
      </c>
      <c r="T63" s="78">
        <f>SUMPRODUCT(LTA!F63:AJ63,LTA!F$101:AJ$101,LTA!F$104:AJ$104)</f>
        <v>197.79000000000002</v>
      </c>
      <c r="U63" s="78">
        <f>SUMPRODUCT(LTA!F63:AJ63,LTA!F$102:AJ$102,LTA!F$104:AJ$104)</f>
        <v>118.69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24.07</v>
      </c>
      <c r="Z63" s="75">
        <f>IEX!O63</f>
        <v>0</v>
      </c>
      <c r="AA63" s="117">
        <f>STOA!I63</f>
        <v>70.16</v>
      </c>
      <c r="AB63" s="117">
        <f>-STOA!O63</f>
        <v>0</v>
      </c>
      <c r="AC63">
        <f t="shared" si="0"/>
        <v>9.970679720389521</v>
      </c>
      <c r="AD63">
        <f t="shared" si="1"/>
        <v>1072.8391534994555</v>
      </c>
      <c r="AE63">
        <f>'IDT-1'!C63</f>
        <v>0</v>
      </c>
      <c r="AF63" s="26"/>
      <c r="AG63">
        <f t="shared" si="2"/>
        <v>1072.8391534994555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7.6618566176470582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569.51778242406942</v>
      </c>
      <c r="P64" s="77">
        <v>34.033752343146986</v>
      </c>
      <c r="Q64" s="77">
        <v>18.843361284567351</v>
      </c>
      <c r="R64" s="80">
        <v>26.3</v>
      </c>
      <c r="S64" s="80">
        <v>0</v>
      </c>
      <c r="T64" s="78">
        <f>SUMPRODUCT(LTA!F64:AJ64,LTA!F$101:AJ$101,LTA!F$104:AJ$104)</f>
        <v>191.28</v>
      </c>
      <c r="U64" s="78">
        <f>SUMPRODUCT(LTA!F64:AJ64,LTA!F$102:AJ$102,LTA!F$104:AJ$104)</f>
        <v>119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28.89</v>
      </c>
      <c r="Z64" s="75">
        <f>IEX!O64</f>
        <v>0</v>
      </c>
      <c r="AA64" s="117">
        <f>STOA!I64</f>
        <v>67.16</v>
      </c>
      <c r="AB64" s="117">
        <f>-STOA!O64</f>
        <v>0</v>
      </c>
      <c r="AC64">
        <f t="shared" si="0"/>
        <v>10.102683329156852</v>
      </c>
      <c r="AD64">
        <f t="shared" si="1"/>
        <v>1077.663169340274</v>
      </c>
      <c r="AE64">
        <f>'IDT-1'!C64</f>
        <v>0</v>
      </c>
      <c r="AF64" s="26"/>
      <c r="AG64">
        <f t="shared" si="2"/>
        <v>1077.663169340274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7.6618566176470582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555.03526219246112</v>
      </c>
      <c r="P65" s="77">
        <v>34.033752343146986</v>
      </c>
      <c r="Q65" s="77">
        <v>19.310000000000002</v>
      </c>
      <c r="R65" s="80">
        <v>26.3</v>
      </c>
      <c r="S65" s="80">
        <v>0</v>
      </c>
      <c r="T65" s="78">
        <f>SUMPRODUCT(LTA!F65:AJ65,LTA!F$101:AJ$101,LTA!F$104:AJ$104)</f>
        <v>191.97</v>
      </c>
      <c r="U65" s="78">
        <f>SUMPRODUCT(LTA!F65:AJ65,LTA!F$102:AJ$102,LTA!F$104:AJ$104)</f>
        <v>119.39000000000001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33.700000000000003</v>
      </c>
      <c r="Z65" s="75">
        <f>IEX!O65</f>
        <v>0</v>
      </c>
      <c r="AA65" s="117">
        <f>STOA!I65</f>
        <v>61.760000000000005</v>
      </c>
      <c r="AB65" s="117">
        <f>-STOA!O65</f>
        <v>0</v>
      </c>
      <c r="AC65">
        <f t="shared" si="0"/>
        <v>10.116827484647436</v>
      </c>
      <c r="AD65">
        <f t="shared" si="1"/>
        <v>1049.1231436686076</v>
      </c>
      <c r="AE65">
        <f>'IDT-1'!C65</f>
        <v>0</v>
      </c>
      <c r="AF65" s="26"/>
      <c r="AG65">
        <f t="shared" si="2"/>
        <v>1049.1231436686076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7.6618566176470582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556.75437136224286</v>
      </c>
      <c r="P66" s="77">
        <v>34.033752343146986</v>
      </c>
      <c r="Q66" s="77">
        <v>19.310000000000002</v>
      </c>
      <c r="R66" s="80">
        <v>26.3</v>
      </c>
      <c r="S66" s="80">
        <v>0</v>
      </c>
      <c r="T66" s="78">
        <f>SUMPRODUCT(LTA!F66:AJ66,LTA!F$101:AJ$101,LTA!F$104:AJ$104)</f>
        <v>185.56</v>
      </c>
      <c r="U66" s="78">
        <f>SUMPRODUCT(LTA!F66:AJ66,LTA!F$102:AJ$102,LTA!F$104:AJ$104)</f>
        <v>119.64000000000001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43.33</v>
      </c>
      <c r="Z66" s="75">
        <f>IEX!O66</f>
        <v>0</v>
      </c>
      <c r="AA66" s="117">
        <f>STOA!I66</f>
        <v>57.56</v>
      </c>
      <c r="AB66" s="117">
        <f>-STOA!O66</f>
        <v>0</v>
      </c>
      <c r="AC66">
        <f t="shared" si="0"/>
        <v>10.125531645341514</v>
      </c>
      <c r="AD66">
        <f t="shared" si="1"/>
        <v>1050.1035486776952</v>
      </c>
      <c r="AE66">
        <f>'IDT-1'!C66</f>
        <v>0</v>
      </c>
      <c r="AF66" s="26"/>
      <c r="AG66">
        <f t="shared" si="2"/>
        <v>1050.1035486776952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7.6618566176470582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542.6524822502646</v>
      </c>
      <c r="P67" s="77">
        <v>34.299999999999997</v>
      </c>
      <c r="Q67" s="77">
        <v>19.48</v>
      </c>
      <c r="R67" s="80">
        <v>26.3</v>
      </c>
      <c r="S67" s="80">
        <v>0</v>
      </c>
      <c r="T67" s="78">
        <f>SUMPRODUCT(LTA!F67:AJ67,LTA!F$101:AJ$101,LTA!F$104:AJ$104)</f>
        <v>178.9</v>
      </c>
      <c r="U67" s="78">
        <f>SUMPRODUCT(LTA!F67:AJ67,LTA!F$102:AJ$102,LTA!F$104:AJ$104)</f>
        <v>120.16000000000001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43.33</v>
      </c>
      <c r="Z67" s="75">
        <f>IEX!O67</f>
        <v>0</v>
      </c>
      <c r="AA67" s="117">
        <f>STOA!I67</f>
        <v>50.660000000000004</v>
      </c>
      <c r="AB67" s="117">
        <f>-STOA!O67</f>
        <v>0</v>
      </c>
      <c r="AC67">
        <f t="shared" si="0"/>
        <v>9.8905220005364125</v>
      </c>
      <c r="AD67">
        <f t="shared" si="1"/>
        <v>1023.6329168673752</v>
      </c>
      <c r="AE67">
        <f>'IDT-1'!C67</f>
        <v>0</v>
      </c>
      <c r="AF67" s="26"/>
      <c r="AG67">
        <f t="shared" si="2"/>
        <v>1023.6329168673752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7.6618566176470582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548.59267681956328</v>
      </c>
      <c r="P68" s="77">
        <v>34.513007145346812</v>
      </c>
      <c r="Q68" s="77">
        <v>19.48</v>
      </c>
      <c r="R68" s="80">
        <v>26.3</v>
      </c>
      <c r="S68" s="80">
        <v>0</v>
      </c>
      <c r="T68" s="78">
        <f>SUMPRODUCT(LTA!F68:AJ68,LTA!F$101:AJ$101,LTA!F$104:AJ$104)</f>
        <v>174.59</v>
      </c>
      <c r="U68" s="78">
        <f>SUMPRODUCT(LTA!F68:AJ68,LTA!F$102:AJ$102,LTA!F$104:AJ$104)</f>
        <v>120.67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48.14</v>
      </c>
      <c r="Z68" s="75">
        <f>IEX!O68</f>
        <v>0</v>
      </c>
      <c r="AA68" s="117">
        <f>STOA!I68</f>
        <v>43.760000000000005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9.981619450847246</v>
      </c>
      <c r="AD68">
        <f t="shared" ref="AD68:AD98" si="4">SUM(B68:AB68,AI68:AR68)-AC68</f>
        <v>1013.8050211317099</v>
      </c>
      <c r="AE68">
        <f>'IDT-1'!C68</f>
        <v>0</v>
      </c>
      <c r="AF68" s="26"/>
      <c r="AG68">
        <f t="shared" ref="AG68:AG98" si="5">SUM(AD68:AF68)</f>
        <v>1013.8050211317099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7.6618566176470582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548.79207579794672</v>
      </c>
      <c r="P69" s="77">
        <v>34.033752343146986</v>
      </c>
      <c r="Q69" s="77">
        <v>10.592239847715735</v>
      </c>
      <c r="R69" s="80">
        <v>26.3</v>
      </c>
      <c r="S69" s="80">
        <v>0</v>
      </c>
      <c r="T69" s="78">
        <f>SUMPRODUCT(LTA!F69:AJ69,LTA!F$101:AJ$101,LTA!F$104:AJ$104)</f>
        <v>163.57</v>
      </c>
      <c r="U69" s="78">
        <f>SUMPRODUCT(LTA!F69:AJ69,LTA!F$102:AJ$102,LTA!F$104:AJ$104)</f>
        <v>121.13000000000001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52.96</v>
      </c>
      <c r="Z69" s="75">
        <f>IEX!O69</f>
        <v>0</v>
      </c>
      <c r="AA69" s="117">
        <f>STOA!I69</f>
        <v>39.56</v>
      </c>
      <c r="AB69" s="117">
        <f>-STOA!O69</f>
        <v>0</v>
      </c>
      <c r="AC69">
        <f t="shared" si="3"/>
        <v>9.8578630678685375</v>
      </c>
      <c r="AD69">
        <f t="shared" si="4"/>
        <v>989.82116153858806</v>
      </c>
      <c r="AE69">
        <f>'IDT-1'!C69</f>
        <v>0</v>
      </c>
      <c r="AF69" s="26"/>
      <c r="AG69">
        <f t="shared" si="5"/>
        <v>989.82116153858806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7.6618566176470582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548.81003709035167</v>
      </c>
      <c r="P70" s="77">
        <v>34.033752343146986</v>
      </c>
      <c r="Q70" s="77">
        <v>10.592239847715735</v>
      </c>
      <c r="R70" s="80">
        <v>26.3</v>
      </c>
      <c r="S70" s="80">
        <v>0</v>
      </c>
      <c r="T70" s="78">
        <f>SUMPRODUCT(LTA!F70:AJ70,LTA!F$101:AJ$101,LTA!F$104:AJ$104)</f>
        <v>151.01999999999998</v>
      </c>
      <c r="U70" s="78">
        <f>SUMPRODUCT(LTA!F70:AJ70,LTA!F$102:AJ$102,LTA!F$104:AJ$104)</f>
        <v>121.73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57.77</v>
      </c>
      <c r="Z70" s="75">
        <f>IEX!O70</f>
        <v>0</v>
      </c>
      <c r="AA70" s="117">
        <f>STOA!I70</f>
        <v>34.760000000000005</v>
      </c>
      <c r="AB70" s="117">
        <f>-STOA!O70</f>
        <v>0</v>
      </c>
      <c r="AC70">
        <f t="shared" si="3"/>
        <v>9.6641678520197463</v>
      </c>
      <c r="AD70">
        <f t="shared" si="4"/>
        <v>988.09281804684156</v>
      </c>
      <c r="AE70">
        <f>'IDT-1'!C70</f>
        <v>0</v>
      </c>
      <c r="AF70" s="26"/>
      <c r="AG70">
        <f t="shared" si="5"/>
        <v>988.09281804684156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7.6618566176470582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550.93537705647259</v>
      </c>
      <c r="P71" s="77">
        <v>34.033752343146986</v>
      </c>
      <c r="Q71" s="77">
        <v>10.592239847715735</v>
      </c>
      <c r="R71" s="80">
        <v>26.300000000000004</v>
      </c>
      <c r="S71" s="80">
        <v>0</v>
      </c>
      <c r="T71" s="78">
        <f>SUMPRODUCT(LTA!F71:AJ71,LTA!F$101:AJ$101,LTA!F$104:AJ$104)</f>
        <v>137.51</v>
      </c>
      <c r="U71" s="78">
        <f>SUMPRODUCT(LTA!F71:AJ71,LTA!F$102:AJ$102,LTA!F$104:AJ$104)</f>
        <v>129.73000000000002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62.59</v>
      </c>
      <c r="Z71" s="75">
        <f>IEX!O71</f>
        <v>0</v>
      </c>
      <c r="AA71" s="117">
        <f>STOA!I71</f>
        <v>28.759999999999998</v>
      </c>
      <c r="AB71" s="117">
        <f>-STOA!O71</f>
        <v>0</v>
      </c>
      <c r="AC71">
        <f t="shared" si="3"/>
        <v>9.7127801189435647</v>
      </c>
      <c r="AD71">
        <f t="shared" si="4"/>
        <v>973.47954574603887</v>
      </c>
      <c r="AE71">
        <f>'IDT-1'!C71</f>
        <v>0</v>
      </c>
      <c r="AF71" s="26"/>
      <c r="AG71">
        <f t="shared" si="5"/>
        <v>973.47954574603887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7.4317708333333323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550.94837841292713</v>
      </c>
      <c r="P72" s="77">
        <v>34.033752343146986</v>
      </c>
      <c r="Q72" s="77">
        <v>10.592239847715735</v>
      </c>
      <c r="R72" s="80">
        <v>23.3</v>
      </c>
      <c r="S72" s="80">
        <v>0</v>
      </c>
      <c r="T72" s="78">
        <f>SUMPRODUCT(LTA!F72:AJ72,LTA!F$101:AJ$101,LTA!F$104:AJ$104)</f>
        <v>123.72</v>
      </c>
      <c r="U72" s="78">
        <f>SUMPRODUCT(LTA!F72:AJ72,LTA!F$102:AJ$102,LTA!F$104:AJ$104)</f>
        <v>129.67000000000002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67.400000000000006</v>
      </c>
      <c r="Z72" s="75">
        <f>IEX!O72</f>
        <v>0</v>
      </c>
      <c r="AA72" s="117">
        <f>STOA!I72</f>
        <v>23.66</v>
      </c>
      <c r="AB72" s="117">
        <f>-STOA!O72</f>
        <v>0</v>
      </c>
      <c r="AC72">
        <f t="shared" si="3"/>
        <v>9.4357439906676692</v>
      </c>
      <c r="AD72">
        <f t="shared" si="4"/>
        <v>970.39949744645548</v>
      </c>
      <c r="AE72">
        <f>'IDT-1'!C72</f>
        <v>0</v>
      </c>
      <c r="AF72" s="26"/>
      <c r="AG72">
        <f t="shared" si="5"/>
        <v>970.39949744645548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-46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7.4317708333333323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557.71054528713341</v>
      </c>
      <c r="P73" s="77">
        <v>34.029999999999994</v>
      </c>
      <c r="Q73" s="77">
        <v>10.592239847715735</v>
      </c>
      <c r="R73" s="80">
        <v>15.93</v>
      </c>
      <c r="S73" s="80">
        <v>0</v>
      </c>
      <c r="T73" s="78">
        <f>SUMPRODUCT(LTA!F73:AJ73,LTA!F$101:AJ$101,LTA!F$104:AJ$104)</f>
        <v>107.58</v>
      </c>
      <c r="U73" s="78">
        <f>SUMPRODUCT(LTA!F73:AJ73,LTA!F$102:AJ$102,LTA!F$104:AJ$104)</f>
        <v>129.45000000000002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86.66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9.4023582935853796</v>
      </c>
      <c r="AD73">
        <f t="shared" si="4"/>
        <v>962.62129767459703</v>
      </c>
      <c r="AE73">
        <f>'IDT-1'!C73</f>
        <v>0</v>
      </c>
      <c r="AF73" s="26"/>
      <c r="AG73">
        <f t="shared" si="5"/>
        <v>962.62129767459703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7.4265020820939904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574.94366237934878</v>
      </c>
      <c r="P74" s="77">
        <v>34.029999999999994</v>
      </c>
      <c r="Q74" s="77">
        <v>19.309999999999999</v>
      </c>
      <c r="R74" s="80">
        <v>12.7</v>
      </c>
      <c r="S74" s="80">
        <v>0</v>
      </c>
      <c r="T74" s="78">
        <f>SUMPRODUCT(LTA!F74:AJ74,LTA!F$101:AJ$101,LTA!F$104:AJ$104)</f>
        <v>95.03</v>
      </c>
      <c r="U74" s="78">
        <f>SUMPRODUCT(LTA!F74:AJ74,LTA!F$102:AJ$102,LTA!F$104:AJ$104)</f>
        <v>129.57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86.66</v>
      </c>
      <c r="Z74" s="75">
        <f>IEX!O74</f>
        <v>0</v>
      </c>
      <c r="AA74" s="117">
        <f>STOA!I74</f>
        <v>11.06</v>
      </c>
      <c r="AB74" s="117">
        <f>-STOA!O74</f>
        <v>0</v>
      </c>
      <c r="AC74">
        <f t="shared" si="3"/>
        <v>9.5420529235480256</v>
      </c>
      <c r="AD74">
        <f t="shared" si="4"/>
        <v>958.26721153789481</v>
      </c>
      <c r="AE74">
        <f>'IDT-1'!C74</f>
        <v>0</v>
      </c>
      <c r="AF74" s="26"/>
      <c r="AG74">
        <f t="shared" si="5"/>
        <v>958.26721153789481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-58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7.4954788816180846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652.56488896178416</v>
      </c>
      <c r="P75" s="77">
        <v>34.03</v>
      </c>
      <c r="Q75" s="77">
        <v>19.309999999999999</v>
      </c>
      <c r="R75" s="80">
        <v>0</v>
      </c>
      <c r="S75" s="80">
        <v>0</v>
      </c>
      <c r="T75" s="78">
        <f>SUMPRODUCT(LTA!F75:AJ75,LTA!F$101:AJ$101,LTA!F$104:AJ$104)</f>
        <v>84.27000000000001</v>
      </c>
      <c r="U75" s="78">
        <f>SUMPRODUCT(LTA!F75:AJ75,LTA!F$102:AJ$102,LTA!F$104:AJ$104)</f>
        <v>130.04000000000002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91.47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10.159080243575612</v>
      </c>
      <c r="AD75">
        <f t="shared" si="4"/>
        <v>1003.6603875998265</v>
      </c>
      <c r="AE75">
        <f>'IDT-1'!C75</f>
        <v>0</v>
      </c>
      <c r="AF75" s="26"/>
      <c r="AG75">
        <f t="shared" si="5"/>
        <v>1003.6603875998265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7.4954788816180846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708.00822573083929</v>
      </c>
      <c r="P76" s="77">
        <v>34.03</v>
      </c>
      <c r="Q76" s="77">
        <v>19.309999999999999</v>
      </c>
      <c r="R76" s="80">
        <v>0</v>
      </c>
      <c r="S76" s="80">
        <v>0</v>
      </c>
      <c r="T76" s="78">
        <f>SUMPRODUCT(LTA!F76:AJ76,LTA!F$101:AJ$101,LTA!F$104:AJ$104)</f>
        <v>74.78</v>
      </c>
      <c r="U76" s="78">
        <f>SUMPRODUCT(LTA!F76:AJ76,LTA!F$102:AJ$102,LTA!F$104:AJ$104)</f>
        <v>130.34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86.66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10.82610670803111</v>
      </c>
      <c r="AD76">
        <f t="shared" si="4"/>
        <v>998.43669790442618</v>
      </c>
      <c r="AE76">
        <f>'IDT-1'!C76</f>
        <v>0</v>
      </c>
      <c r="AF76" s="26"/>
      <c r="AG76">
        <f t="shared" si="5"/>
        <v>998.43669790442618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7.4954788816180846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728.88709132446093</v>
      </c>
      <c r="P77" s="77">
        <v>34.03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69.099999999999994</v>
      </c>
      <c r="U77" s="78">
        <f>SUMPRODUCT(LTA!F77:AJ77,LTA!F$102:AJ$102,LTA!F$104:AJ$104)</f>
        <v>130.49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10.50556855092084</v>
      </c>
      <c r="AD77">
        <f t="shared" si="4"/>
        <v>902.06610165515815</v>
      </c>
      <c r="AE77">
        <f>'IDT-1'!C77</f>
        <v>80</v>
      </c>
      <c r="AF77" s="26"/>
      <c r="AG77">
        <f t="shared" si="5"/>
        <v>982.06610165515815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7.4954788816180846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748.95803774971932</v>
      </c>
      <c r="P78" s="77">
        <v>34.03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66.86</v>
      </c>
      <c r="U78" s="78">
        <f>SUMPRODUCT(LTA!F78:AJ78,LTA!F$102:AJ$102,LTA!F$104:AJ$104)</f>
        <v>130.38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10.790362919818238</v>
      </c>
      <c r="AD78">
        <f t="shared" si="4"/>
        <v>902.00225371151907</v>
      </c>
      <c r="AE78">
        <f>'IDT-1'!C78</f>
        <v>70</v>
      </c>
      <c r="AF78" s="26"/>
      <c r="AG78">
        <f t="shared" si="5"/>
        <v>972.00225371151907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7.4954788816180846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761.98206603549613</v>
      </c>
      <c r="P79" s="77">
        <v>34.03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66.69</v>
      </c>
      <c r="U79" s="78">
        <f>SUMPRODUCT(LTA!F79:AJ79,LTA!F$102:AJ$102,LTA!F$104:AJ$104)</f>
        <v>130.95000000000002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</v>
      </c>
      <c r="AB79" s="117">
        <f>-STOA!O79</f>
        <v>0</v>
      </c>
      <c r="AC79">
        <f t="shared" si="3"/>
        <v>11.024790026521615</v>
      </c>
      <c r="AD79">
        <f t="shared" si="4"/>
        <v>902.29185489059262</v>
      </c>
      <c r="AE79">
        <f>'IDT-1'!C79</f>
        <v>60</v>
      </c>
      <c r="AF79" s="26"/>
      <c r="AG79">
        <f t="shared" si="5"/>
        <v>962.29185489059262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-169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7.4954788816180846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763.58464343504818</v>
      </c>
      <c r="P80" s="77">
        <v>34.03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66.910000000000011</v>
      </c>
      <c r="U80" s="78">
        <f>SUMPRODUCT(LTA!F80:AJ80,LTA!F$102:AJ$102,LTA!F$104:AJ$104)</f>
        <v>131.15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</v>
      </c>
      <c r="AB80" s="117">
        <f>-STOA!O80</f>
        <v>0</v>
      </c>
      <c r="AC80">
        <f t="shared" si="3"/>
        <v>11.095857472770845</v>
      </c>
      <c r="AD80">
        <f t="shared" si="4"/>
        <v>898.24336484389551</v>
      </c>
      <c r="AE80">
        <f>'IDT-1'!C80</f>
        <v>75</v>
      </c>
      <c r="AF80" s="26"/>
      <c r="AG80">
        <f t="shared" si="5"/>
        <v>973.24336484389551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-175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7.4954788816180846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770.93205207140352</v>
      </c>
      <c r="P81" s="77">
        <v>34.03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66.88</v>
      </c>
      <c r="U81" s="78">
        <f>SUMPRODUCT(LTA!F81:AJ81,LTA!F$102:AJ$102,LTA!F$104:AJ$104)</f>
        <v>130.86000000000001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</v>
      </c>
      <c r="AB81" s="117">
        <f>-STOA!O81</f>
        <v>0</v>
      </c>
      <c r="AC81">
        <f t="shared" si="3"/>
        <v>11.2908705816037</v>
      </c>
      <c r="AD81">
        <f t="shared" si="4"/>
        <v>890.0757603714178</v>
      </c>
      <c r="AE81">
        <f>'IDT-1'!C81</f>
        <v>75</v>
      </c>
      <c r="AF81" s="26"/>
      <c r="AG81">
        <f t="shared" si="5"/>
        <v>965.0757603714178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7.4954788816180846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770.93205207140352</v>
      </c>
      <c r="P82" s="77">
        <v>34.03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66.400000000000006</v>
      </c>
      <c r="U82" s="78">
        <f>SUMPRODUCT(LTA!F82:AJ82,LTA!F$102:AJ$102,LTA!F$104:AJ$104)</f>
        <v>130.49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</v>
      </c>
      <c r="AB82" s="117">
        <f>-STOA!O82</f>
        <v>0</v>
      </c>
      <c r="AC82">
        <f t="shared" si="3"/>
        <v>11.194609306381748</v>
      </c>
      <c r="AD82">
        <f t="shared" si="4"/>
        <v>899.32202164663988</v>
      </c>
      <c r="AE82">
        <f>'IDT-1'!C82</f>
        <v>65</v>
      </c>
      <c r="AF82" s="26"/>
      <c r="AG82">
        <f t="shared" si="5"/>
        <v>964.32202164663988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7.4954788816180846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55.797511483744366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763.66035762232559</v>
      </c>
      <c r="P83" s="77">
        <v>34.03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66.260000000000005</v>
      </c>
      <c r="U83" s="78">
        <f>SUMPRODUCT(LTA!F83:AJ83,LTA!F$102:AJ$102,LTA!F$104:AJ$104)</f>
        <v>129.83000000000001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0.62</v>
      </c>
      <c r="AB83" s="117">
        <f>-STOA!O83</f>
        <v>0</v>
      </c>
      <c r="AC83">
        <f t="shared" si="3"/>
        <v>11.140002623809007</v>
      </c>
      <c r="AD83">
        <f t="shared" si="4"/>
        <v>891.16244536387887</v>
      </c>
      <c r="AE83">
        <f>'IDT-1'!C83</f>
        <v>45</v>
      </c>
      <c r="AF83" s="26"/>
      <c r="AG83">
        <f t="shared" si="5"/>
        <v>936.16244536387887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-181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7.4954788816180846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55.797511483744366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760.00099215974535</v>
      </c>
      <c r="P84" s="77">
        <v>34.03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66.510000000000005</v>
      </c>
      <c r="U84" s="78">
        <f>SUMPRODUCT(LTA!F84:AJ84,LTA!F$102:AJ$102,LTA!F$104:AJ$104)</f>
        <v>129.59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10.921447529772198</v>
      </c>
      <c r="AD84">
        <f t="shared" si="4"/>
        <v>908.7316349953353</v>
      </c>
      <c r="AE84">
        <f>'IDT-1'!C84</f>
        <v>30</v>
      </c>
      <c r="AF84" s="26"/>
      <c r="AG84">
        <f t="shared" si="5"/>
        <v>938.7316349953353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7.4954788816180846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55.797511483744366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756.83799304795627</v>
      </c>
      <c r="P85" s="77">
        <v>34.03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66.94</v>
      </c>
      <c r="U85" s="78">
        <f>SUMPRODUCT(LTA!F85:AJ85,LTA!F$102:AJ$102,LTA!F$104:AJ$104)</f>
        <v>130.14000000000001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10.884480882544064</v>
      </c>
      <c r="AD85">
        <f t="shared" si="4"/>
        <v>908.58560253077462</v>
      </c>
      <c r="AE85">
        <f>'IDT-1'!C85</f>
        <v>30</v>
      </c>
      <c r="AF85" s="26"/>
      <c r="AG85">
        <f t="shared" si="5"/>
        <v>938.58560253077462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7.4954788816180846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55.797511483744366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748.34301447626706</v>
      </c>
      <c r="P86" s="77">
        <v>34.03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65.650000000000006</v>
      </c>
      <c r="U86" s="78">
        <f>SUMPRODUCT(LTA!F86:AJ86,LTA!F$102:AJ$102,LTA!F$104:AJ$104)</f>
        <v>130.53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0.62</v>
      </c>
      <c r="AB86" s="117">
        <f>-STOA!O86</f>
        <v>0</v>
      </c>
      <c r="AC86">
        <f t="shared" si="3"/>
        <v>10.68638941332466</v>
      </c>
      <c r="AD86">
        <f t="shared" si="4"/>
        <v>912.38871542830475</v>
      </c>
      <c r="AE86">
        <f>'IDT-1'!C86</f>
        <v>35</v>
      </c>
      <c r="AF86" s="26"/>
      <c r="AG86">
        <f t="shared" si="5"/>
        <v>947.38871542830475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-145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7.4954788816180846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55.797511483744358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733.75649999380073</v>
      </c>
      <c r="P87" s="77">
        <v>34.03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63.52</v>
      </c>
      <c r="U87" s="78">
        <f>SUMPRODUCT(LTA!F87:AJ87,LTA!F$102:AJ$102,LTA!F$104:AJ$104)</f>
        <v>131.07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80.540000000000006</v>
      </c>
      <c r="AB87" s="117">
        <f>-STOA!O87</f>
        <v>0</v>
      </c>
      <c r="AC87">
        <f t="shared" si="3"/>
        <v>11.824410374821651</v>
      </c>
      <c r="AD87">
        <f t="shared" si="4"/>
        <v>909.99417998434126</v>
      </c>
      <c r="AE87">
        <f>'IDT-1'!C87</f>
        <v>0</v>
      </c>
      <c r="AF87" s="26"/>
      <c r="AG87">
        <f t="shared" si="5"/>
        <v>909.99417998434126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7.4843480843480847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55.797511483744358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732.97792662613745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63.46</v>
      </c>
      <c r="U88" s="78">
        <f>SUMPRODUCT(LTA!F88:AJ88,LTA!F$102:AJ$102,LTA!F$104:AJ$104)</f>
        <v>130.66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80.540000000000006</v>
      </c>
      <c r="AB88" s="117">
        <f>-STOA!O88</f>
        <v>0</v>
      </c>
      <c r="AC88">
        <f t="shared" si="3"/>
        <v>11.680153065337311</v>
      </c>
      <c r="AD88">
        <f t="shared" si="4"/>
        <v>923.87873312889258</v>
      </c>
      <c r="AE88">
        <f>'IDT-1'!C88</f>
        <v>0</v>
      </c>
      <c r="AF88" s="26"/>
      <c r="AG88">
        <f t="shared" si="5"/>
        <v>923.87873312889258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-195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7.4843480843480847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55.797511483744358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739.90463170466637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61.8</v>
      </c>
      <c r="U89" s="78">
        <f>SUMPRODUCT(LTA!F89:AJ89,LTA!F$102:AJ$102,LTA!F$104:AJ$104)</f>
        <v>128.66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80.540000000000006</v>
      </c>
      <c r="AB89" s="117">
        <f>-STOA!O89</f>
        <v>0</v>
      </c>
      <c r="AC89">
        <f t="shared" si="3"/>
        <v>11.788803217728121</v>
      </c>
      <c r="AD89">
        <f t="shared" si="4"/>
        <v>918.03678805503046</v>
      </c>
      <c r="AE89">
        <f>'IDT-1'!C89</f>
        <v>0</v>
      </c>
      <c r="AF89" s="26"/>
      <c r="AG89">
        <f t="shared" si="5"/>
        <v>918.03678805503046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-204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7.4843480843480847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55.797511483744358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738.42707328006668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61.43</v>
      </c>
      <c r="U90" s="78">
        <f>SUMPRODUCT(LTA!F90:AJ90,LTA!F$102:AJ$102,LTA!F$104:AJ$104)</f>
        <v>128.62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80.540000000000006</v>
      </c>
      <c r="AB90" s="117">
        <f>-STOA!O90</f>
        <v>0</v>
      </c>
      <c r="AC90">
        <f t="shared" si="3"/>
        <v>11.674533300847495</v>
      </c>
      <c r="AD90">
        <f t="shared" si="4"/>
        <v>927.26349954731131</v>
      </c>
      <c r="AE90">
        <f>'IDT-1'!C90</f>
        <v>0</v>
      </c>
      <c r="AF90" s="26"/>
      <c r="AG90">
        <f t="shared" si="5"/>
        <v>927.26349954731131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-193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7.4843480843480847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45.002103393474805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748.0160089486061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61.12</v>
      </c>
      <c r="U91" s="78">
        <f>SUMPRODUCT(LTA!F91:AJ91,LTA!F$102:AJ$102,LTA!F$104:AJ$104)</f>
        <v>128.68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80.540000000000006</v>
      </c>
      <c r="AB91" s="117">
        <f>-STOA!O91</f>
        <v>0</v>
      </c>
      <c r="AC91">
        <f t="shared" si="3"/>
        <v>11.590691323358708</v>
      </c>
      <c r="AD91">
        <f t="shared" si="4"/>
        <v>933.89086910307014</v>
      </c>
      <c r="AE91">
        <f>'IDT-1'!C91</f>
        <v>0</v>
      </c>
      <c r="AF91" s="26"/>
      <c r="AG91">
        <f t="shared" si="5"/>
        <v>933.89086910307014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7.7024911032028482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45.002103393474805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744.45003283042661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60.54</v>
      </c>
      <c r="U92" s="78">
        <f>SUMPRODUCT(LTA!F92:AJ92,LTA!F$102:AJ$102,LTA!F$104:AJ$104)</f>
        <v>128.74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80.540000000000006</v>
      </c>
      <c r="AB92" s="117">
        <f>-STOA!O92</f>
        <v>0</v>
      </c>
      <c r="AC92">
        <f t="shared" si="3"/>
        <v>11.379091841640745</v>
      </c>
      <c r="AD92">
        <f t="shared" si="4"/>
        <v>950.23463548546351</v>
      </c>
      <c r="AE92">
        <f>'IDT-1'!C92</f>
        <v>0</v>
      </c>
      <c r="AF92" s="26"/>
      <c r="AG92">
        <f t="shared" si="5"/>
        <v>950.23463548546351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7.7024911032028482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45.002103393474805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748.82771062847053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59.96</v>
      </c>
      <c r="U93" s="78">
        <f>SUMPRODUCT(LTA!F93:AJ93,LTA!F$102:AJ$102,LTA!F$104:AJ$104)</f>
        <v>128.78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80.540000000000006</v>
      </c>
      <c r="AB93" s="117">
        <f>-STOA!O93</f>
        <v>0</v>
      </c>
      <c r="AC93">
        <f t="shared" si="3"/>
        <v>11.563791574140852</v>
      </c>
      <c r="AD93">
        <f t="shared" si="4"/>
        <v>936.88761355100723</v>
      </c>
      <c r="AE93">
        <f>'IDT-1'!C93</f>
        <v>0</v>
      </c>
      <c r="AF93" s="26"/>
      <c r="AG93">
        <f t="shared" si="5"/>
        <v>936.88761355100723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-182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7.7024911032028482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45.002103393474805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740.20281652458902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60.03</v>
      </c>
      <c r="U94" s="78">
        <f>SUMPRODUCT(LTA!F94:AJ94,LTA!F$102:AJ$102,LTA!F$104:AJ$104)</f>
        <v>128.33000000000001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80.540000000000006</v>
      </c>
      <c r="AB94" s="117">
        <f>-STOA!O94</f>
        <v>0</v>
      </c>
      <c r="AC94">
        <f t="shared" si="3"/>
        <v>11.289229700538398</v>
      </c>
      <c r="AD94">
        <f t="shared" si="4"/>
        <v>950.1572813207282</v>
      </c>
      <c r="AE94">
        <f>'IDT-1'!C94</f>
        <v>0</v>
      </c>
      <c r="AF94" s="26"/>
      <c r="AG94">
        <f t="shared" si="5"/>
        <v>950.1572813207282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-160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7.7024911032028482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46.214227039882907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722.37608192446532</v>
      </c>
      <c r="P95" s="77">
        <v>34.03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59.39</v>
      </c>
      <c r="U95" s="78">
        <f>SUMPRODUCT(LTA!F95:AJ95,LTA!F$102:AJ$102,LTA!F$104:AJ$104)</f>
        <v>128.18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80.540000000000006</v>
      </c>
      <c r="AB95" s="117">
        <f>-STOA!O95</f>
        <v>0</v>
      </c>
      <c r="AC95">
        <f t="shared" si="3"/>
        <v>11.180459761756675</v>
      </c>
      <c r="AD95">
        <f t="shared" si="4"/>
        <v>927.86144030579419</v>
      </c>
      <c r="AE95">
        <f>'IDT-1'!C95</f>
        <v>12</v>
      </c>
      <c r="AF95" s="26"/>
      <c r="AG95">
        <f t="shared" si="5"/>
        <v>939.86144030579419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7.7024911032028482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46.214227039882907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720.23967819320569</v>
      </c>
      <c r="P96" s="77">
        <v>34.03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58.81</v>
      </c>
      <c r="U96" s="78">
        <f>SUMPRODUCT(LTA!F96:AJ96,LTA!F$102:AJ$102,LTA!F$104:AJ$104)</f>
        <v>127.88000000000001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80.540000000000006</v>
      </c>
      <c r="AB96" s="117">
        <f>-STOA!O96</f>
        <v>0</v>
      </c>
      <c r="AC96">
        <f t="shared" si="3"/>
        <v>11.171671663965983</v>
      </c>
      <c r="AD96">
        <f t="shared" si="4"/>
        <v>922.85382467232535</v>
      </c>
      <c r="AE96">
        <f>'IDT-1'!C96</f>
        <v>32</v>
      </c>
      <c r="AF96" s="26"/>
      <c r="AG96">
        <f t="shared" si="5"/>
        <v>954.85382467232535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7.7024911032028482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46.214227039882907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597.71181711368831</v>
      </c>
      <c r="P97" s="77">
        <v>34.03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58.14</v>
      </c>
      <c r="U97" s="78">
        <f>SUMPRODUCT(LTA!F97:AJ97,LTA!F$102:AJ$102,LTA!F$104:AJ$104)</f>
        <v>127.53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80.540000000000006</v>
      </c>
      <c r="AB97" s="117">
        <f>-STOA!O97</f>
        <v>0</v>
      </c>
      <c r="AC97">
        <f t="shared" si="3"/>
        <v>9.0013189287584012</v>
      </c>
      <c r="AD97">
        <f t="shared" si="4"/>
        <v>923.4763163280154</v>
      </c>
      <c r="AE97">
        <f>'IDT-1'!C97</f>
        <v>27</v>
      </c>
      <c r="AF97" s="26"/>
      <c r="AG97">
        <f t="shared" si="5"/>
        <v>950.4763163280154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7.7024911032028482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46.214227039882907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596.27417206283019</v>
      </c>
      <c r="P98" s="77">
        <v>34.03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57.36</v>
      </c>
      <c r="U98" s="78">
        <f>SUMPRODUCT(LTA!F98:AJ98,LTA!F$102:AJ$102,LTA!F$104:AJ$104)</f>
        <v>127.39000000000001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80.540000000000006</v>
      </c>
      <c r="AB98" s="117">
        <f>-STOA!O98</f>
        <v>0</v>
      </c>
      <c r="AC98">
        <f t="shared" si="3"/>
        <v>9.0249622899218256</v>
      </c>
      <c r="AD98">
        <f t="shared" si="4"/>
        <v>916.09502791599402</v>
      </c>
      <c r="AE98">
        <f>'IDT-1'!C98</f>
        <v>32</v>
      </c>
      <c r="AF98" s="26"/>
      <c r="AG98">
        <f t="shared" si="5"/>
        <v>948.09502791599402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0.20506001761301879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1.1919480734710497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14.240686533536371</v>
      </c>
      <c r="P99" s="77">
        <f t="shared" si="6"/>
        <v>0.81692389910714791</v>
      </c>
      <c r="Q99" s="77">
        <f t="shared" si="6"/>
        <v>0.39878167794227704</v>
      </c>
      <c r="R99" s="80">
        <f t="shared" si="6"/>
        <v>0.29455249999999977</v>
      </c>
      <c r="S99" s="80">
        <f t="shared" si="6"/>
        <v>0</v>
      </c>
      <c r="T99" s="78">
        <f t="shared" si="6"/>
        <v>2.6089950000000006</v>
      </c>
      <c r="U99" s="78">
        <f t="shared" si="6"/>
        <v>2.8906250000000009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0.20340749999999996</v>
      </c>
      <c r="Z99" s="75">
        <f t="shared" si="6"/>
        <v>-0.65200000000000002</v>
      </c>
      <c r="AA99" s="117">
        <f t="shared" si="6"/>
        <v>1.0375899999999998</v>
      </c>
      <c r="AB99" s="117">
        <f t="shared" si="6"/>
        <v>0</v>
      </c>
      <c r="AC99">
        <f t="shared" si="6"/>
        <v>0.23118960271164396</v>
      </c>
      <c r="AD99">
        <f t="shared" si="6"/>
        <v>21.621326498958208</v>
      </c>
      <c r="AE99">
        <f t="shared" si="6"/>
        <v>0.17924999999999999</v>
      </c>
      <c r="AG99">
        <f t="shared" si="6"/>
        <v>21.800576498958211</v>
      </c>
      <c r="AI99">
        <f t="shared" si="6"/>
        <v>0</v>
      </c>
      <c r="AJ99">
        <f t="shared" si="6"/>
        <v>0</v>
      </c>
      <c r="AK99">
        <f t="shared" si="6"/>
        <v>1.2517500000000003E-2</v>
      </c>
      <c r="AL99">
        <f t="shared" si="6"/>
        <v>-1.54775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45037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10.039206396209655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50.000000000000007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846.05366865906308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423.66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-129</v>
      </c>
      <c r="AA3" s="117">
        <f>STOA!J3</f>
        <v>76.929999999999993</v>
      </c>
      <c r="AB3" s="117">
        <f>-STOA!P3</f>
        <v>0</v>
      </c>
      <c r="AC3">
        <f>SUMIF(B3:AB3,"&gt;0")*$AC$2-SUMIF(B3:AB3,"&lt;0")*($AC$2/(1-$AC$2))+SUMIF(AI3:AR3,"&gt;0")*$AC$2-SUMIF(AI3:AR3,"&lt;0")*($AC$2/(1-$AC$2))</f>
        <v>14.129829590849598</v>
      </c>
      <c r="AD3">
        <f>SUM(B3:AB3,AI3:AR3)-AC3</f>
        <v>1332.3873454644231</v>
      </c>
      <c r="AE3">
        <f>'IDT-1'!F3</f>
        <v>-32</v>
      </c>
      <c r="AF3" s="26"/>
      <c r="AG3">
        <f>SUM(AD3:AF3)</f>
        <v>1300.3873454644231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10.039206396209655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50.000000000000007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872.21420966098867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423.95000000000005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-164</v>
      </c>
      <c r="AA4" s="117">
        <f>STOA!J4</f>
        <v>76.929999999999993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14.67332881494338</v>
      </c>
      <c r="AD4">
        <f t="shared" ref="AD4:AD67" si="1">SUM(B4:AB4,AI4:AR4)-AC4</f>
        <v>1323.294387242255</v>
      </c>
      <c r="AE4">
        <f>'IDT-1'!F4</f>
        <v>-17</v>
      </c>
      <c r="AF4" s="26"/>
      <c r="AG4">
        <f t="shared" ref="AG4:AG67" si="2">SUM(AD4:AF4)</f>
        <v>1306.294387242255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10.039206396209655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872.30061607434993</v>
      </c>
      <c r="P5" s="77">
        <v>37.4</v>
      </c>
      <c r="Q5" s="77">
        <v>23.31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420.47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-191.99</v>
      </c>
      <c r="AA5" s="117">
        <f>STOA!J5</f>
        <v>76.929999999999993</v>
      </c>
      <c r="AB5" s="117">
        <f>-STOA!P5</f>
        <v>0</v>
      </c>
      <c r="AC5">
        <f t="shared" si="0"/>
        <v>14.891963980727205</v>
      </c>
      <c r="AD5">
        <f t="shared" si="1"/>
        <v>1291.6921584898323</v>
      </c>
      <c r="AE5">
        <f>'IDT-1'!F5</f>
        <v>0</v>
      </c>
      <c r="AF5" s="26"/>
      <c r="AG5">
        <f t="shared" si="2"/>
        <v>1291.6921584898323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10.039206396209655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871.92711470784991</v>
      </c>
      <c r="P6" s="77">
        <v>37.4</v>
      </c>
      <c r="Q6" s="77">
        <v>23.31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420.72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-209.99</v>
      </c>
      <c r="AA6" s="117">
        <f>STOA!J6</f>
        <v>76.929999999999993</v>
      </c>
      <c r="AB6" s="117">
        <f>-STOA!P6</f>
        <v>0</v>
      </c>
      <c r="AC6">
        <f t="shared" si="0"/>
        <v>15.050683464101519</v>
      </c>
      <c r="AD6">
        <f t="shared" si="1"/>
        <v>1273.4099376399581</v>
      </c>
      <c r="AE6">
        <f>'IDT-1'!F6</f>
        <v>0</v>
      </c>
      <c r="AF6" s="26"/>
      <c r="AG6">
        <f t="shared" si="2"/>
        <v>1273.4099376399581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10.039206396209655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866.97683944058565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424.74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-225</v>
      </c>
      <c r="AA7" s="117">
        <f>STOA!J7</f>
        <v>76.929999999999993</v>
      </c>
      <c r="AB7" s="117">
        <f>-STOA!P7</f>
        <v>0</v>
      </c>
      <c r="AC7">
        <f t="shared" si="0"/>
        <v>15.228381735857747</v>
      </c>
      <c r="AD7">
        <f t="shared" si="1"/>
        <v>1263.2719641009376</v>
      </c>
      <c r="AE7">
        <f>'IDT-1'!F7</f>
        <v>0</v>
      </c>
      <c r="AF7" s="26"/>
      <c r="AG7">
        <f t="shared" si="2"/>
        <v>1263.2719641009376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10.039206396209655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860.7417939776019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424.89000000000004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-245</v>
      </c>
      <c r="AA8" s="117">
        <f>STOA!J8</f>
        <v>76.929999999999993</v>
      </c>
      <c r="AB8" s="117">
        <f>-STOA!P8</f>
        <v>0</v>
      </c>
      <c r="AC8">
        <f t="shared" si="0"/>
        <v>15.352395886227395</v>
      </c>
      <c r="AD8">
        <f t="shared" si="1"/>
        <v>1237.0629044875841</v>
      </c>
      <c r="AE8">
        <f>'IDT-1'!F8</f>
        <v>0</v>
      </c>
      <c r="AF8" s="26"/>
      <c r="AG8">
        <f t="shared" si="2"/>
        <v>1237.0629044875841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10.039206396209655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856.29711812181279</v>
      </c>
      <c r="P9" s="77">
        <v>37.4</v>
      </c>
      <c r="Q9" s="77">
        <v>23.31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425.38000000000005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-261</v>
      </c>
      <c r="AA9" s="117">
        <f>STOA!J9</f>
        <v>76.929999999999993</v>
      </c>
      <c r="AB9" s="117">
        <f>-STOA!P9</f>
        <v>0</v>
      </c>
      <c r="AC9">
        <f t="shared" si="0"/>
        <v>15.459644779051576</v>
      </c>
      <c r="AD9">
        <f t="shared" si="1"/>
        <v>1217.000979738971</v>
      </c>
      <c r="AE9">
        <f>'IDT-1'!F9</f>
        <v>0</v>
      </c>
      <c r="AF9" s="26"/>
      <c r="AG9">
        <f t="shared" si="2"/>
        <v>1217.000979738971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10.337992300858751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853.29098078604159</v>
      </c>
      <c r="P10" s="77">
        <v>37.4</v>
      </c>
      <c r="Q10" s="77">
        <v>23.31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425.31000000000006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-272</v>
      </c>
      <c r="AA10" s="117">
        <f>STOA!J10</f>
        <v>76.929999999999993</v>
      </c>
      <c r="AB10" s="117">
        <f>-STOA!P10</f>
        <v>0</v>
      </c>
      <c r="AC10">
        <f t="shared" si="0"/>
        <v>15.53286348920185</v>
      </c>
      <c r="AD10">
        <f t="shared" si="1"/>
        <v>1203.1504095976984</v>
      </c>
      <c r="AE10">
        <f>'IDT-1'!F10</f>
        <v>0</v>
      </c>
      <c r="AF10" s="26"/>
      <c r="AG10">
        <f t="shared" si="2"/>
        <v>1203.1504095976984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10.337992300858751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847.52015064978502</v>
      </c>
      <c r="P11" s="77">
        <v>37.4</v>
      </c>
      <c r="Q11" s="77">
        <v>23.31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425.19000000000005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-283</v>
      </c>
      <c r="AA11" s="117">
        <f>STOA!J11</f>
        <v>76.929999999999993</v>
      </c>
      <c r="AB11" s="117">
        <f>-STOA!P11</f>
        <v>0</v>
      </c>
      <c r="AC11">
        <f t="shared" si="0"/>
        <v>15.601059409479053</v>
      </c>
      <c r="AD11">
        <f t="shared" si="1"/>
        <v>1188.7340906698134</v>
      </c>
      <c r="AE11">
        <f>'IDT-1'!F11</f>
        <v>0</v>
      </c>
      <c r="AF11" s="26"/>
      <c r="AG11">
        <f t="shared" si="2"/>
        <v>1188.7340906698134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10.337992300858751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850.90928344405143</v>
      </c>
      <c r="P12" s="77">
        <v>37.4</v>
      </c>
      <c r="Q12" s="77">
        <v>23.31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425.39000000000004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-303</v>
      </c>
      <c r="AA12" s="117">
        <f>STOA!J12</f>
        <v>76.929999999999993</v>
      </c>
      <c r="AB12" s="117">
        <f>-STOA!P12</f>
        <v>0</v>
      </c>
      <c r="AC12">
        <f t="shared" si="0"/>
        <v>15.810206328512502</v>
      </c>
      <c r="AD12">
        <f t="shared" si="1"/>
        <v>1172.1140765450464</v>
      </c>
      <c r="AE12">
        <f>'IDT-1'!F12</f>
        <v>0</v>
      </c>
      <c r="AF12" s="26"/>
      <c r="AG12">
        <f t="shared" si="2"/>
        <v>1172.1140765450464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10.337992300858751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848.7379422727804</v>
      </c>
      <c r="P13" s="77">
        <v>37.4</v>
      </c>
      <c r="Q13" s="77">
        <v>23.31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425.5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-322</v>
      </c>
      <c r="AA13" s="117">
        <f>STOA!J13</f>
        <v>76.929999999999993</v>
      </c>
      <c r="AB13" s="117">
        <f>-STOA!P13</f>
        <v>0</v>
      </c>
      <c r="AC13">
        <f t="shared" si="0"/>
        <v>15.960750949127027</v>
      </c>
      <c r="AD13">
        <f t="shared" si="1"/>
        <v>1150.9021907531608</v>
      </c>
      <c r="AE13">
        <f>'IDT-1'!F13</f>
        <v>0</v>
      </c>
      <c r="AF13" s="26"/>
      <c r="AG13">
        <f t="shared" si="2"/>
        <v>1150.9021907531608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10.636778205507849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848.03521734704714</v>
      </c>
      <c r="P14" s="77">
        <v>37.4</v>
      </c>
      <c r="Q14" s="77">
        <v>23.31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429.21000000000004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-343</v>
      </c>
      <c r="AA14" s="117">
        <f>STOA!J14</f>
        <v>76.929999999999993</v>
      </c>
      <c r="AB14" s="117">
        <f>-STOA!P14</f>
        <v>0</v>
      </c>
      <c r="AC14">
        <f t="shared" si="0"/>
        <v>16.176284963707587</v>
      </c>
      <c r="AD14">
        <f t="shared" si="1"/>
        <v>1132.9927177174961</v>
      </c>
      <c r="AE14">
        <f>'IDT-1'!F14</f>
        <v>0</v>
      </c>
      <c r="AF14" s="26"/>
      <c r="AG14">
        <f t="shared" si="2"/>
        <v>1132.9927177174961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10.636778205507849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863.85706218673522</v>
      </c>
      <c r="P15" s="77">
        <v>37.4</v>
      </c>
      <c r="Q15" s="77">
        <v>23.31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429.15000000000003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-384</v>
      </c>
      <c r="AA15" s="117">
        <f>STOA!J15</f>
        <v>76.84</v>
      </c>
      <c r="AB15" s="117">
        <f>-STOA!P15</f>
        <v>0</v>
      </c>
      <c r="AC15">
        <f t="shared" si="0"/>
        <v>16.775680603974742</v>
      </c>
      <c r="AD15">
        <f t="shared" si="1"/>
        <v>1118.1424597882683</v>
      </c>
      <c r="AE15">
        <f>'IDT-1'!F15</f>
        <v>0</v>
      </c>
      <c r="AF15" s="26"/>
      <c r="AG15">
        <f t="shared" si="2"/>
        <v>1118.1424597882683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10.636778205507849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863.85706218673522</v>
      </c>
      <c r="P16" s="77">
        <v>37.4</v>
      </c>
      <c r="Q16" s="77">
        <v>23.31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429.13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-406</v>
      </c>
      <c r="AA16" s="117">
        <f>STOA!J16</f>
        <v>76.84</v>
      </c>
      <c r="AB16" s="117">
        <f>-STOA!P16</f>
        <v>0</v>
      </c>
      <c r="AC16">
        <f t="shared" si="0"/>
        <v>16.970823409463037</v>
      </c>
      <c r="AD16">
        <f t="shared" si="1"/>
        <v>1095.9273169827798</v>
      </c>
      <c r="AE16">
        <f>'IDT-1'!F16</f>
        <v>0</v>
      </c>
      <c r="AF16" s="26"/>
      <c r="AG16">
        <f t="shared" si="2"/>
        <v>1095.9273169827798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10.636778205507849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864.04653363167267</v>
      </c>
      <c r="P17" s="77">
        <v>37.4</v>
      </c>
      <c r="Q17" s="77">
        <v>23.31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428.97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-421</v>
      </c>
      <c r="AA17" s="117">
        <f>STOA!J17</f>
        <v>76.84</v>
      </c>
      <c r="AB17" s="117">
        <f>-STOA!P17</f>
        <v>0</v>
      </c>
      <c r="AC17">
        <f t="shared" si="0"/>
        <v>17.148645308622395</v>
      </c>
      <c r="AD17">
        <f t="shared" si="1"/>
        <v>1075.7789665285579</v>
      </c>
      <c r="AE17">
        <f>'IDT-1'!F17</f>
        <v>0</v>
      </c>
      <c r="AF17" s="26"/>
      <c r="AG17">
        <f t="shared" si="2"/>
        <v>1075.7789665285579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10.636778205507849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863.85569891982198</v>
      </c>
      <c r="P18" s="77">
        <v>37.4</v>
      </c>
      <c r="Q18" s="77">
        <v>23.31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428.3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-435</v>
      </c>
      <c r="AA18" s="117">
        <f>STOA!J18</f>
        <v>76.84</v>
      </c>
      <c r="AB18" s="117">
        <f>-STOA!P18</f>
        <v>0</v>
      </c>
      <c r="AC18">
        <f t="shared" si="0"/>
        <v>17.265363748468843</v>
      </c>
      <c r="AD18">
        <f t="shared" si="1"/>
        <v>1060.8014133768609</v>
      </c>
      <c r="AE18">
        <f>'IDT-1'!F18</f>
        <v>0</v>
      </c>
      <c r="AF18" s="26"/>
      <c r="AG18">
        <f t="shared" si="2"/>
        <v>1060.8014133768609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10.636778205507849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871.24519413526718</v>
      </c>
      <c r="P19" s="77">
        <v>37.4</v>
      </c>
      <c r="Q19" s="77">
        <v>23.31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423.28000000000003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-447</v>
      </c>
      <c r="AA19" s="117">
        <f>STOA!J19</f>
        <v>76.75</v>
      </c>
      <c r="AB19" s="117">
        <f>-STOA!P19</f>
        <v>0</v>
      </c>
      <c r="AC19">
        <f t="shared" si="0"/>
        <v>17.347570199020129</v>
      </c>
      <c r="AD19">
        <f t="shared" si="1"/>
        <v>1055.9987021417548</v>
      </c>
      <c r="AE19">
        <f>'IDT-1'!F19</f>
        <v>0</v>
      </c>
      <c r="AF19" s="26"/>
      <c r="AG19">
        <f t="shared" si="2"/>
        <v>1055.9987021417548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10.636778205507849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871.12557490597897</v>
      </c>
      <c r="P20" s="77">
        <v>37.4</v>
      </c>
      <c r="Q20" s="77">
        <v>23.31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422.72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-462</v>
      </c>
      <c r="AA20" s="117">
        <f>STOA!J20</f>
        <v>76.75</v>
      </c>
      <c r="AB20" s="117">
        <f>-STOA!P20</f>
        <v>0</v>
      </c>
      <c r="AC20">
        <f t="shared" si="0"/>
        <v>17.474761462635321</v>
      </c>
      <c r="AD20">
        <f t="shared" si="1"/>
        <v>1040.1918916488514</v>
      </c>
      <c r="AE20">
        <f>'IDT-1'!F20</f>
        <v>0</v>
      </c>
      <c r="AF20" s="26"/>
      <c r="AG20">
        <f t="shared" si="2"/>
        <v>1040.1918916488514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10.935564110156946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873.24461271299583</v>
      </c>
      <c r="P21" s="77">
        <v>37.404123938692251</v>
      </c>
      <c r="Q21" s="77">
        <v>23.31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422.08000000000004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-473</v>
      </c>
      <c r="AA21" s="117">
        <f>STOA!J21</f>
        <v>76.75</v>
      </c>
      <c r="AB21" s="117">
        <f>-STOA!P21</f>
        <v>0</v>
      </c>
      <c r="AC21">
        <f t="shared" si="0"/>
        <v>17.588102004702623</v>
      </c>
      <c r="AD21">
        <f t="shared" si="1"/>
        <v>1030.8604987571423</v>
      </c>
      <c r="AE21">
        <f>'IDT-1'!F21</f>
        <v>0</v>
      </c>
      <c r="AF21" s="26"/>
      <c r="AG21">
        <f t="shared" si="2"/>
        <v>1030.8604987571423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10.935564110156946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875.51450073807018</v>
      </c>
      <c r="P22" s="77">
        <v>37.404123938692251</v>
      </c>
      <c r="Q22" s="77">
        <v>23.31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419.37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-468</v>
      </c>
      <c r="AA22" s="117">
        <f>STOA!J22</f>
        <v>76.75</v>
      </c>
      <c r="AB22" s="117">
        <f>-STOA!P22</f>
        <v>0</v>
      </c>
      <c r="AC22">
        <f t="shared" si="0"/>
        <v>17.5398383817123</v>
      </c>
      <c r="AD22">
        <f t="shared" si="1"/>
        <v>1035.468650405207</v>
      </c>
      <c r="AE22">
        <f>'IDT-1'!F22</f>
        <v>0</v>
      </c>
      <c r="AF22" s="26"/>
      <c r="AG22">
        <f t="shared" si="2"/>
        <v>1035.468650405207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10.935564110156946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874.58871919303454</v>
      </c>
      <c r="P23" s="77">
        <v>37.404123938692251</v>
      </c>
      <c r="Q23" s="77">
        <v>23.31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419.26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-468</v>
      </c>
      <c r="AA23" s="117">
        <f>STOA!J23</f>
        <v>76.66</v>
      </c>
      <c r="AB23" s="117">
        <f>-STOA!P23</f>
        <v>0</v>
      </c>
      <c r="AC23">
        <f t="shared" si="0"/>
        <v>17.529931504115989</v>
      </c>
      <c r="AD23">
        <f t="shared" si="1"/>
        <v>1034.3527757377678</v>
      </c>
      <c r="AE23">
        <f>'IDT-1'!F23</f>
        <v>0</v>
      </c>
      <c r="AF23" s="26"/>
      <c r="AG23">
        <f t="shared" si="2"/>
        <v>1034.3527757377678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10.935564110156946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875.37705489774419</v>
      </c>
      <c r="P24" s="77">
        <v>37.404123938692251</v>
      </c>
      <c r="Q24" s="77">
        <v>23.31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419.03000000000003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-464</v>
      </c>
      <c r="AA24" s="117">
        <f>STOA!J24</f>
        <v>76.66</v>
      </c>
      <c r="AB24" s="117">
        <f>-STOA!P24</f>
        <v>0</v>
      </c>
      <c r="AC24">
        <f t="shared" si="0"/>
        <v>17.499332348228648</v>
      </c>
      <c r="AD24">
        <f t="shared" si="1"/>
        <v>1038.9417105983648</v>
      </c>
      <c r="AE24">
        <f>'IDT-1'!F24</f>
        <v>0</v>
      </c>
      <c r="AF24" s="26"/>
      <c r="AG24">
        <f t="shared" si="2"/>
        <v>1038.9417105983648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10.935564110156946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880.29078414972662</v>
      </c>
      <c r="P25" s="77">
        <v>37.404123938692251</v>
      </c>
      <c r="Q25" s="77">
        <v>23.31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418.88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-465</v>
      </c>
      <c r="AA25" s="117">
        <f>STOA!J25</f>
        <v>76.66</v>
      </c>
      <c r="AB25" s="117">
        <f>-STOA!P25</f>
        <v>0</v>
      </c>
      <c r="AC25">
        <f t="shared" si="0"/>
        <v>17.550131293168292</v>
      </c>
      <c r="AD25">
        <f t="shared" si="1"/>
        <v>1042.6546409054074</v>
      </c>
      <c r="AE25">
        <f>'IDT-1'!F25</f>
        <v>0</v>
      </c>
      <c r="AF25" s="26"/>
      <c r="AG25">
        <f t="shared" si="2"/>
        <v>1042.6546409054074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10.935564110156946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889.97675142098262</v>
      </c>
      <c r="P26" s="77">
        <v>37.404123938692251</v>
      </c>
      <c r="Q26" s="77">
        <v>23.31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418.96000000000004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-469</v>
      </c>
      <c r="AA26" s="117">
        <f>STOA!J26</f>
        <v>76.66</v>
      </c>
      <c r="AB26" s="117">
        <f>-STOA!P26</f>
        <v>0</v>
      </c>
      <c r="AC26">
        <f t="shared" si="0"/>
        <v>17.671584315244125</v>
      </c>
      <c r="AD26">
        <f t="shared" si="1"/>
        <v>1048.2991551545877</v>
      </c>
      <c r="AE26">
        <f>'IDT-1'!F26</f>
        <v>0</v>
      </c>
      <c r="AF26" s="26"/>
      <c r="AG26">
        <f t="shared" si="2"/>
        <v>1048.2991551545877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6.8637452367991285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898.95979310062751</v>
      </c>
      <c r="P27" s="77">
        <v>37.404123938692251</v>
      </c>
      <c r="Q27" s="77">
        <v>23.31</v>
      </c>
      <c r="R27" s="80">
        <v>1</v>
      </c>
      <c r="S27" s="80">
        <v>0</v>
      </c>
      <c r="T27" s="78">
        <f>SUMPRODUCT(LTA!F27:AJ27,LTA!F$101:AJ$101,LTA!F$105:AJ$105)</f>
        <v>0.37</v>
      </c>
      <c r="U27" s="78">
        <f>SUMPRODUCT(LTA!F27:AJ27,LTA!F$102:AJ$102,LTA!F$105:AJ$105)</f>
        <v>417.83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-473</v>
      </c>
      <c r="AA27" s="117">
        <f>STOA!J27</f>
        <v>76.569999999999993</v>
      </c>
      <c r="AB27" s="117">
        <f>-STOA!P27</f>
        <v>0</v>
      </c>
      <c r="AC27">
        <f t="shared" si="0"/>
        <v>17.751635586028229</v>
      </c>
      <c r="AD27">
        <f t="shared" si="1"/>
        <v>1049.2803266900903</v>
      </c>
      <c r="AE27">
        <f>'IDT-1'!F27</f>
        <v>0</v>
      </c>
      <c r="AF27" s="26"/>
      <c r="AG27">
        <f t="shared" si="2"/>
        <v>1049.2803266900903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6.8637452367991285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905.94836738912477</v>
      </c>
      <c r="P28" s="77">
        <v>37.404123938692251</v>
      </c>
      <c r="Q28" s="77">
        <v>23.31</v>
      </c>
      <c r="R28" s="80">
        <v>2.5400000000000005</v>
      </c>
      <c r="S28" s="80">
        <v>0</v>
      </c>
      <c r="T28" s="78">
        <f>SUMPRODUCT(LTA!F28:AJ28,LTA!F$101:AJ$101,LTA!F$105:AJ$105)</f>
        <v>2.0099999999999998</v>
      </c>
      <c r="U28" s="78">
        <f>SUMPRODUCT(LTA!F28:AJ28,LTA!F$102:AJ$102,LTA!F$105:AJ$105)</f>
        <v>423.38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-477</v>
      </c>
      <c r="AA28" s="117">
        <f>STOA!J28</f>
        <v>76.569999999999993</v>
      </c>
      <c r="AB28" s="117">
        <f>-STOA!P28</f>
        <v>0</v>
      </c>
      <c r="AC28">
        <f t="shared" si="0"/>
        <v>17.925471549855786</v>
      </c>
      <c r="AD28">
        <f t="shared" si="1"/>
        <v>1060.8250650147602</v>
      </c>
      <c r="AE28">
        <f>'IDT-1'!F28</f>
        <v>0</v>
      </c>
      <c r="AF28" s="26"/>
      <c r="AG28">
        <f t="shared" si="2"/>
        <v>1060.8250650147602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10.935564110156946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58.522707128648754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826.09136340043483</v>
      </c>
      <c r="P29" s="77">
        <v>14.44</v>
      </c>
      <c r="Q29" s="77">
        <v>7.7018581081081079</v>
      </c>
      <c r="R29" s="80">
        <v>8.3599999999999977</v>
      </c>
      <c r="S29" s="80">
        <v>0</v>
      </c>
      <c r="T29" s="78">
        <f>SUMPRODUCT(LTA!F29:AJ29,LTA!F$101:AJ$101,LTA!F$105:AJ$105)</f>
        <v>5.47</v>
      </c>
      <c r="U29" s="78">
        <f>SUMPRODUCT(LTA!F29:AJ29,LTA!F$102:AJ$102,LTA!F$105:AJ$105)</f>
        <v>420.55999999999995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-317.72000000000003</v>
      </c>
      <c r="AA29" s="117">
        <f>STOA!J29</f>
        <v>76.569999999999993</v>
      </c>
      <c r="AB29" s="117">
        <f>-STOA!P29</f>
        <v>0</v>
      </c>
      <c r="AC29">
        <f t="shared" si="0"/>
        <v>15.730729478194426</v>
      </c>
      <c r="AD29">
        <f t="shared" si="1"/>
        <v>1073.3250632691543</v>
      </c>
      <c r="AE29">
        <f>'IDT-1'!F29</f>
        <v>0</v>
      </c>
      <c r="AF29" s="26"/>
      <c r="AG29">
        <f t="shared" si="2"/>
        <v>1073.3250632691543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6.2825353645266588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58.522707128648754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729.80158698472451</v>
      </c>
      <c r="P30" s="77">
        <v>14.44</v>
      </c>
      <c r="Q30" s="77">
        <v>7.7018581081081079</v>
      </c>
      <c r="R30" s="80">
        <v>15.3</v>
      </c>
      <c r="S30" s="80">
        <v>0</v>
      </c>
      <c r="T30" s="78">
        <f>SUMPRODUCT(LTA!F30:AJ30,LTA!F$101:AJ$101,LTA!F$105:AJ$105)</f>
        <v>10.170000000000002</v>
      </c>
      <c r="U30" s="78">
        <f>SUMPRODUCT(LTA!F30:AJ30,LTA!F$102:AJ$102,LTA!F$105:AJ$105)</f>
        <v>417.92999999999995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-197</v>
      </c>
      <c r="AA30" s="117">
        <f>STOA!J30</f>
        <v>76.569999999999993</v>
      </c>
      <c r="AB30" s="117">
        <f>-STOA!P30</f>
        <v>0</v>
      </c>
      <c r="AC30">
        <f t="shared" si="0"/>
        <v>13.992003278650333</v>
      </c>
      <c r="AD30">
        <f t="shared" si="1"/>
        <v>1087.8509843073575</v>
      </c>
      <c r="AE30">
        <f>'IDT-1'!F30</f>
        <v>0</v>
      </c>
      <c r="AF30" s="26"/>
      <c r="AG30">
        <f t="shared" si="2"/>
        <v>1087.8509843073575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-46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6.2825353645266588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58.522707128648754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668.49918012310195</v>
      </c>
      <c r="P31" s="77">
        <v>37.404123938692251</v>
      </c>
      <c r="Q31" s="77">
        <v>7.7018581081081079</v>
      </c>
      <c r="R31" s="80">
        <v>20.2</v>
      </c>
      <c r="S31" s="80">
        <v>0</v>
      </c>
      <c r="T31" s="78">
        <f>SUMPRODUCT(LTA!F31:AJ31,LTA!F$101:AJ$101,LTA!F$105:AJ$105)</f>
        <v>25.409999999999997</v>
      </c>
      <c r="U31" s="78">
        <f>SUMPRODUCT(LTA!F31:AJ31,LTA!F$102:AJ$102,LTA!F$105:AJ$105)</f>
        <v>416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-217</v>
      </c>
      <c r="AA31" s="117">
        <f>STOA!J31</f>
        <v>76.48</v>
      </c>
      <c r="AB31" s="117">
        <f>-STOA!P31</f>
        <v>0</v>
      </c>
      <c r="AC31">
        <f t="shared" si="0"/>
        <v>13.725301113706594</v>
      </c>
      <c r="AD31">
        <f t="shared" si="1"/>
        <v>1077.8994035493713</v>
      </c>
      <c r="AE31">
        <f>'IDT-1'!F31</f>
        <v>0</v>
      </c>
      <c r="AF31" s="26"/>
      <c r="AG31">
        <f t="shared" si="2"/>
        <v>1077.8994035493713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-16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6.2825353645266588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58.522707128648754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633.89368999264912</v>
      </c>
      <c r="P32" s="77">
        <v>14.44</v>
      </c>
      <c r="Q32" s="77">
        <v>7.7018581081081079</v>
      </c>
      <c r="R32" s="80">
        <v>20.2</v>
      </c>
      <c r="S32" s="80">
        <v>0</v>
      </c>
      <c r="T32" s="78">
        <f>SUMPRODUCT(LTA!F32:AJ32,LTA!F$101:AJ$101,LTA!F$105:AJ$105)</f>
        <v>36.379999999999995</v>
      </c>
      <c r="U32" s="78">
        <f>SUMPRODUCT(LTA!F32:AJ32,LTA!F$102:AJ$102,LTA!F$105:AJ$105)</f>
        <v>403.0499999999999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-124</v>
      </c>
      <c r="AA32" s="117">
        <f>STOA!J32</f>
        <v>76.48</v>
      </c>
      <c r="AB32" s="117">
        <f>-STOA!P32</f>
        <v>0</v>
      </c>
      <c r="AC32">
        <f t="shared" si="0"/>
        <v>12.828383153965914</v>
      </c>
      <c r="AD32">
        <f t="shared" si="1"/>
        <v>1061.2467074399667</v>
      </c>
      <c r="AE32">
        <f>'IDT-1'!F32</f>
        <v>0</v>
      </c>
      <c r="AF32" s="26"/>
      <c r="AG32">
        <f t="shared" si="2"/>
        <v>1061.2467074399667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10.935564110156946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58.522707128648754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686.13722117653845</v>
      </c>
      <c r="P33" s="77">
        <v>37.404123938692251</v>
      </c>
      <c r="Q33" s="77">
        <v>7.7018581081081079</v>
      </c>
      <c r="R33" s="80">
        <v>20.2</v>
      </c>
      <c r="S33" s="80">
        <v>0</v>
      </c>
      <c r="T33" s="78">
        <f>SUMPRODUCT(LTA!F33:AJ33,LTA!F$101:AJ$101,LTA!F$105:AJ$105)</f>
        <v>46.78</v>
      </c>
      <c r="U33" s="78">
        <f>SUMPRODUCT(LTA!F33:AJ33,LTA!F$102:AJ$102,LTA!F$105:AJ$105)</f>
        <v>412.17999999999995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-260</v>
      </c>
      <c r="AA33" s="117">
        <f>STOA!J33</f>
        <v>76.48</v>
      </c>
      <c r="AB33" s="117">
        <f>-STOA!P33</f>
        <v>0</v>
      </c>
      <c r="AC33">
        <f t="shared" si="0"/>
        <v>14.315611971037656</v>
      </c>
      <c r="AD33">
        <f t="shared" si="1"/>
        <v>1090.1501624911068</v>
      </c>
      <c r="AE33">
        <f>'IDT-1'!F33</f>
        <v>0</v>
      </c>
      <c r="AF33" s="26"/>
      <c r="AG33">
        <f t="shared" si="2"/>
        <v>1090.1501624911068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10.935564110156946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58.522707128648754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683.48230467276062</v>
      </c>
      <c r="P34" s="77">
        <v>37.404123938692251</v>
      </c>
      <c r="Q34" s="77">
        <v>7.7018581081081079</v>
      </c>
      <c r="R34" s="80">
        <v>20.2</v>
      </c>
      <c r="S34" s="80">
        <v>0</v>
      </c>
      <c r="T34" s="78">
        <f>SUMPRODUCT(LTA!F34:AJ34,LTA!F$101:AJ$101,LTA!F$105:AJ$105)</f>
        <v>58.71</v>
      </c>
      <c r="U34" s="78">
        <f>SUMPRODUCT(LTA!F34:AJ34,LTA!F$102:AJ$102,LTA!F$105:AJ$105)</f>
        <v>421.73999999999995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-279</v>
      </c>
      <c r="AA34" s="117">
        <f>STOA!J34</f>
        <v>76.48</v>
      </c>
      <c r="AB34" s="117">
        <f>-STOA!P34</f>
        <v>0</v>
      </c>
      <c r="AC34">
        <f t="shared" si="0"/>
        <v>14.650045128726122</v>
      </c>
      <c r="AD34">
        <f t="shared" si="1"/>
        <v>1089.6508128296407</v>
      </c>
      <c r="AE34">
        <f>'IDT-1'!F34</f>
        <v>0</v>
      </c>
      <c r="AF34" s="26"/>
      <c r="AG34">
        <f t="shared" si="2"/>
        <v>1089.6508128296407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10.935564110156946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58.522707128648754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675.5472292411738</v>
      </c>
      <c r="P35" s="77">
        <v>37.404123938692251</v>
      </c>
      <c r="Q35" s="77">
        <v>7.7018581081081079</v>
      </c>
      <c r="R35" s="80">
        <v>21.2</v>
      </c>
      <c r="S35" s="80">
        <v>0</v>
      </c>
      <c r="T35" s="78">
        <f>SUMPRODUCT(LTA!F35:AJ35,LTA!F$101:AJ$101,LTA!F$105:AJ$105)</f>
        <v>71.19</v>
      </c>
      <c r="U35" s="78">
        <f>SUMPRODUCT(LTA!F35:AJ35,LTA!F$102:AJ$102,LTA!F$105:AJ$105)</f>
        <v>430.11999999999995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-288</v>
      </c>
      <c r="AA35" s="117">
        <f>STOA!J35</f>
        <v>76.47</v>
      </c>
      <c r="AB35" s="117">
        <f>-STOA!P35</f>
        <v>0</v>
      </c>
      <c r="AC35">
        <f t="shared" si="0"/>
        <v>15.118743438293775</v>
      </c>
      <c r="AD35">
        <f t="shared" si="1"/>
        <v>1064.0970390884861</v>
      </c>
      <c r="AE35">
        <f>'IDT-1'!F35</f>
        <v>0</v>
      </c>
      <c r="AF35" s="26"/>
      <c r="AG35">
        <f t="shared" si="2"/>
        <v>1064.0970390884861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10.935564110156946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58.522707128648754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673.79474101576079</v>
      </c>
      <c r="P36" s="77">
        <v>37.404123938692251</v>
      </c>
      <c r="Q36" s="77">
        <v>7.7018581081081079</v>
      </c>
      <c r="R36" s="80">
        <v>21.2</v>
      </c>
      <c r="S36" s="80">
        <v>0</v>
      </c>
      <c r="T36" s="78">
        <f>SUMPRODUCT(LTA!F36:AJ36,LTA!F$101:AJ$101,LTA!F$105:AJ$105)</f>
        <v>76.070000000000007</v>
      </c>
      <c r="U36" s="78">
        <f>SUMPRODUCT(LTA!F36:AJ36,LTA!F$102:AJ$102,LTA!F$105:AJ$105)</f>
        <v>437.41999999999996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-291</v>
      </c>
      <c r="AA36" s="117">
        <f>STOA!J36</f>
        <v>76.47</v>
      </c>
      <c r="AB36" s="117">
        <f>-STOA!P36</f>
        <v>0</v>
      </c>
      <c r="AC36">
        <f t="shared" si="0"/>
        <v>15.19274928686575</v>
      </c>
      <c r="AD36">
        <f t="shared" si="1"/>
        <v>1076.4505450145011</v>
      </c>
      <c r="AE36">
        <f>'IDT-1'!F36</f>
        <v>0</v>
      </c>
      <c r="AF36" s="26"/>
      <c r="AG36">
        <f t="shared" si="2"/>
        <v>1076.4505450145011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10.935564110156946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58.522707128648754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681.69301083294681</v>
      </c>
      <c r="P37" s="77">
        <v>37.404123938692251</v>
      </c>
      <c r="Q37" s="77">
        <v>7.7018581081081079</v>
      </c>
      <c r="R37" s="80">
        <v>21.2</v>
      </c>
      <c r="S37" s="80">
        <v>0</v>
      </c>
      <c r="T37" s="78">
        <f>SUMPRODUCT(LTA!F37:AJ37,LTA!F$101:AJ$101,LTA!F$105:AJ$105)</f>
        <v>83.240000000000009</v>
      </c>
      <c r="U37" s="78">
        <f>SUMPRODUCT(LTA!F37:AJ37,LTA!F$102:AJ$102,LTA!F$105:AJ$105)</f>
        <v>446.03999999999996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-315</v>
      </c>
      <c r="AA37" s="117">
        <f>STOA!J37</f>
        <v>76.47</v>
      </c>
      <c r="AB37" s="117">
        <f>-STOA!P37</f>
        <v>0</v>
      </c>
      <c r="AC37">
        <f t="shared" si="0"/>
        <v>15.561012356656503</v>
      </c>
      <c r="AD37">
        <f t="shared" si="1"/>
        <v>1081.7705517618965</v>
      </c>
      <c r="AE37">
        <f>'IDT-1'!F37</f>
        <v>0</v>
      </c>
      <c r="AF37" s="26"/>
      <c r="AG37">
        <f t="shared" si="2"/>
        <v>1081.7705517618965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-19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10.935564110156946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58.522707128648754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682.99734293974461</v>
      </c>
      <c r="P38" s="77">
        <v>37.404123938692251</v>
      </c>
      <c r="Q38" s="77">
        <v>7.7018581081081079</v>
      </c>
      <c r="R38" s="80">
        <v>21.2</v>
      </c>
      <c r="S38" s="80">
        <v>0</v>
      </c>
      <c r="T38" s="78">
        <f>SUMPRODUCT(LTA!F38:AJ38,LTA!F$101:AJ$101,LTA!F$105:AJ$105)</f>
        <v>95.31</v>
      </c>
      <c r="U38" s="78">
        <f>SUMPRODUCT(LTA!F38:AJ38,LTA!F$102:AJ$102,LTA!F$105:AJ$105)</f>
        <v>455.85999999999996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-319</v>
      </c>
      <c r="AA38" s="117">
        <f>STOA!J38</f>
        <v>76.47</v>
      </c>
      <c r="AB38" s="117">
        <f>-STOA!P38</f>
        <v>0</v>
      </c>
      <c r="AC38">
        <f t="shared" si="0"/>
        <v>15.942685029640229</v>
      </c>
      <c r="AD38">
        <f t="shared" si="1"/>
        <v>1084.5832111957104</v>
      </c>
      <c r="AE38">
        <f>'IDT-1'!F38</f>
        <v>0</v>
      </c>
      <c r="AF38" s="26"/>
      <c r="AG38">
        <f t="shared" si="2"/>
        <v>1084.5832111957104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10.878140778140777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58.539999999999992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677.24135462808897</v>
      </c>
      <c r="P39" s="77">
        <v>37.404123938692251</v>
      </c>
      <c r="Q39" s="77">
        <v>7.7</v>
      </c>
      <c r="R39" s="80">
        <v>21.2</v>
      </c>
      <c r="S39" s="80">
        <v>0</v>
      </c>
      <c r="T39" s="78">
        <f>SUMPRODUCT(LTA!F39:AJ39,LTA!F$101:AJ$101,LTA!F$105:AJ$105)</f>
        <v>98.93</v>
      </c>
      <c r="U39" s="78">
        <f>SUMPRODUCT(LTA!F39:AJ39,LTA!F$102:AJ$102,LTA!F$105:AJ$105)</f>
        <v>463.71999999999997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-294</v>
      </c>
      <c r="AA39" s="117">
        <f>STOA!J39</f>
        <v>76.47</v>
      </c>
      <c r="AB39" s="117">
        <f>-STOA!P39</f>
        <v>0</v>
      </c>
      <c r="AC39">
        <f t="shared" si="0"/>
        <v>15.45999918176074</v>
      </c>
      <c r="AD39">
        <f t="shared" si="1"/>
        <v>1150.7479201631613</v>
      </c>
      <c r="AE39">
        <f>'IDT-1'!F39</f>
        <v>0</v>
      </c>
      <c r="AF39" s="26"/>
      <c r="AG39">
        <f t="shared" si="2"/>
        <v>1150.7479201631613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10.878140778140777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58.539999999999992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615.13925300539131</v>
      </c>
      <c r="P40" s="77">
        <v>9.629999999999999</v>
      </c>
      <c r="Q40" s="77">
        <v>7.7</v>
      </c>
      <c r="R40" s="80">
        <v>21.2</v>
      </c>
      <c r="S40" s="80">
        <v>0</v>
      </c>
      <c r="T40" s="78">
        <f>SUMPRODUCT(LTA!F40:AJ40,LTA!F$101:AJ$101,LTA!F$105:AJ$105)</f>
        <v>103.65</v>
      </c>
      <c r="U40" s="78">
        <f>SUMPRODUCT(LTA!F40:AJ40,LTA!F$102:AJ$102,LTA!F$105:AJ$105)</f>
        <v>470.96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-118</v>
      </c>
      <c r="AA40" s="117">
        <f>STOA!J40</f>
        <v>76.010000000000005</v>
      </c>
      <c r="AB40" s="117">
        <f>-STOA!P40</f>
        <v>0</v>
      </c>
      <c r="AC40">
        <f t="shared" si="0"/>
        <v>13.429691140969013</v>
      </c>
      <c r="AD40">
        <f t="shared" si="1"/>
        <v>1225.402002642563</v>
      </c>
      <c r="AE40">
        <f>'IDT-1'!F40</f>
        <v>0</v>
      </c>
      <c r="AF40" s="26"/>
      <c r="AG40">
        <f t="shared" si="2"/>
        <v>1225.402002642563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10.878140778140777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58.539999999999992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591.81183965891853</v>
      </c>
      <c r="P41" s="77">
        <v>9.629999999999999</v>
      </c>
      <c r="Q41" s="77">
        <v>7.7</v>
      </c>
      <c r="R41" s="80">
        <v>21.2</v>
      </c>
      <c r="S41" s="80">
        <v>0</v>
      </c>
      <c r="T41" s="78">
        <f>SUMPRODUCT(LTA!F41:AJ41,LTA!F$101:AJ$101,LTA!F$105:AJ$105)</f>
        <v>108.75</v>
      </c>
      <c r="U41" s="78">
        <f>SUMPRODUCT(LTA!F41:AJ41,LTA!F$102:AJ$102,LTA!F$105:AJ$105)</f>
        <v>474.05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-72</v>
      </c>
      <c r="AA41" s="117">
        <f>STOA!J41</f>
        <v>76.010000000000005</v>
      </c>
      <c r="AB41" s="117">
        <f>-STOA!P41</f>
        <v>0</v>
      </c>
      <c r="AC41">
        <f t="shared" si="0"/>
        <v>12.666134849444186</v>
      </c>
      <c r="AD41">
        <f t="shared" si="1"/>
        <v>1282.0281455876152</v>
      </c>
      <c r="AE41">
        <f>'IDT-1'!F41</f>
        <v>0</v>
      </c>
      <c r="AF41" s="26"/>
      <c r="AG41">
        <f t="shared" si="2"/>
        <v>1282.0281455876152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10.878140778140777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58.539999999999992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592.10587852536207</v>
      </c>
      <c r="P42" s="77">
        <v>9.629999999999999</v>
      </c>
      <c r="Q42" s="77">
        <v>7.7</v>
      </c>
      <c r="R42" s="80">
        <v>21.2</v>
      </c>
      <c r="S42" s="80">
        <v>0</v>
      </c>
      <c r="T42" s="78">
        <f>SUMPRODUCT(LTA!F42:AJ42,LTA!F$101:AJ$101,LTA!F$105:AJ$105)</f>
        <v>113.59</v>
      </c>
      <c r="U42" s="78">
        <f>SUMPRODUCT(LTA!F42:AJ42,LTA!F$102:AJ$102,LTA!F$105:AJ$105)</f>
        <v>477.76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-33</v>
      </c>
      <c r="AA42" s="117">
        <f>STOA!J42</f>
        <v>76.010000000000005</v>
      </c>
      <c r="AB42" s="117">
        <f>-STOA!P42</f>
        <v>0</v>
      </c>
      <c r="AC42">
        <f t="shared" si="0"/>
        <v>12.397715418103273</v>
      </c>
      <c r="AD42">
        <f t="shared" si="1"/>
        <v>1330.1406038853997</v>
      </c>
      <c r="AE42">
        <f>'IDT-1'!F42</f>
        <v>0</v>
      </c>
      <c r="AF42" s="26"/>
      <c r="AG42">
        <f t="shared" si="2"/>
        <v>1330.1406038853997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10.878140778140777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58.539999999999992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591.63094462036452</v>
      </c>
      <c r="P43" s="77">
        <v>9.629999999999999</v>
      </c>
      <c r="Q43" s="77">
        <v>7.7</v>
      </c>
      <c r="R43" s="80">
        <v>21.2</v>
      </c>
      <c r="S43" s="80">
        <v>0</v>
      </c>
      <c r="T43" s="78">
        <f>SUMPRODUCT(LTA!F43:AJ43,LTA!F$101:AJ$101,LTA!F$105:AJ$105)</f>
        <v>114.61</v>
      </c>
      <c r="U43" s="78">
        <f>SUMPRODUCT(LTA!F43:AJ43,LTA!F$102:AJ$102,LTA!F$105:AJ$105)</f>
        <v>478.14000000000004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76.37</v>
      </c>
      <c r="AB43" s="117">
        <f>-STOA!P43</f>
        <v>0</v>
      </c>
      <c r="AC43">
        <f t="shared" si="0"/>
        <v>12.116045791506847</v>
      </c>
      <c r="AD43">
        <f t="shared" si="1"/>
        <v>1364.7073396069984</v>
      </c>
      <c r="AE43">
        <f>'IDT-1'!F43</f>
        <v>0</v>
      </c>
      <c r="AF43" s="26"/>
      <c r="AG43">
        <f t="shared" si="2"/>
        <v>1364.7073396069984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10.872724568709099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58.539999999999992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600.14863747756431</v>
      </c>
      <c r="P44" s="77">
        <v>9.629999999999999</v>
      </c>
      <c r="Q44" s="77">
        <v>7.7</v>
      </c>
      <c r="R44" s="80">
        <v>21.2</v>
      </c>
      <c r="S44" s="80">
        <v>0</v>
      </c>
      <c r="T44" s="78">
        <f>SUMPRODUCT(LTA!F44:AJ44,LTA!F$101:AJ$101,LTA!F$105:AJ$105)</f>
        <v>112.80000000000001</v>
      </c>
      <c r="U44" s="78">
        <f>SUMPRODUCT(LTA!F44:AJ44,LTA!F$102:AJ$102,LTA!F$105:AJ$105)</f>
        <v>483.45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76.37</v>
      </c>
      <c r="AB44" s="117">
        <f>-STOA!P44</f>
        <v>0</v>
      </c>
      <c r="AC44">
        <f t="shared" si="0"/>
        <v>12.348825826007209</v>
      </c>
      <c r="AD44">
        <f t="shared" si="1"/>
        <v>1390.9268362202665</v>
      </c>
      <c r="AE44">
        <f>'IDT-1'!F44</f>
        <v>0</v>
      </c>
      <c r="AF44" s="26"/>
      <c r="AG44">
        <f t="shared" si="2"/>
        <v>1390.9268362202665</v>
      </c>
      <c r="AI44" s="75">
        <f>PXIL!J44</f>
        <v>0</v>
      </c>
      <c r="AJ44" s="75">
        <f>PXIL!P44</f>
        <v>0</v>
      </c>
      <c r="AK44" s="75">
        <f>RTM_IEX!J44</f>
        <v>14.44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10.894318857822721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58.539999999999992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629.09281460506884</v>
      </c>
      <c r="P45" s="77">
        <v>9.629999999999999</v>
      </c>
      <c r="Q45" s="77">
        <v>7.7</v>
      </c>
      <c r="R45" s="80">
        <v>21.2</v>
      </c>
      <c r="S45" s="80">
        <v>0</v>
      </c>
      <c r="T45" s="78">
        <f>SUMPRODUCT(LTA!F45:AJ45,LTA!F$101:AJ$101,LTA!F$105:AJ$105)</f>
        <v>110.71000000000001</v>
      </c>
      <c r="U45" s="78">
        <f>SUMPRODUCT(LTA!F45:AJ45,LTA!F$102:AJ$102,LTA!F$105:AJ$105)</f>
        <v>486.94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76.37</v>
      </c>
      <c r="AB45" s="117">
        <f>-STOA!P45</f>
        <v>0</v>
      </c>
      <c r="AC45">
        <f t="shared" si="0"/>
        <v>12.542241379606619</v>
      </c>
      <c r="AD45">
        <f t="shared" si="1"/>
        <v>1400.659192083285</v>
      </c>
      <c r="AE45">
        <f>'IDT-1'!F45</f>
        <v>0</v>
      </c>
      <c r="AF45" s="26"/>
      <c r="AG45">
        <f t="shared" si="2"/>
        <v>1400.659192083285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10.894318857822721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58.539999999999992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628.25817409253102</v>
      </c>
      <c r="P46" s="77">
        <v>37.404123938692251</v>
      </c>
      <c r="Q46" s="77">
        <v>7.7</v>
      </c>
      <c r="R46" s="80">
        <v>21.2</v>
      </c>
      <c r="S46" s="80">
        <v>0</v>
      </c>
      <c r="T46" s="78">
        <f>SUMPRODUCT(LTA!F46:AJ46,LTA!F$101:AJ$101,LTA!F$105:AJ$105)</f>
        <v>108.93</v>
      </c>
      <c r="U46" s="78">
        <f>SUMPRODUCT(LTA!F46:AJ46,LTA!F$102:AJ$102,LTA!F$105:AJ$105)</f>
        <v>491.2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76.37</v>
      </c>
      <c r="AB46" s="117">
        <f>-STOA!P46</f>
        <v>0</v>
      </c>
      <c r="AC46">
        <f t="shared" si="0"/>
        <v>12.881035981456535</v>
      </c>
      <c r="AD46">
        <f t="shared" si="1"/>
        <v>1420.7398809075894</v>
      </c>
      <c r="AE46">
        <f>'IDT-1'!F46</f>
        <v>0</v>
      </c>
      <c r="AF46" s="26"/>
      <c r="AG46">
        <f t="shared" si="2"/>
        <v>1420.7398809075894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10.894318857822721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58.539999999999992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634.31857714537989</v>
      </c>
      <c r="P47" s="77">
        <v>37.404123938692251</v>
      </c>
      <c r="Q47" s="77">
        <v>7.7</v>
      </c>
      <c r="R47" s="80">
        <v>21.2</v>
      </c>
      <c r="S47" s="80">
        <v>0</v>
      </c>
      <c r="T47" s="78">
        <f>SUMPRODUCT(LTA!F47:AJ47,LTA!F$101:AJ$101,LTA!F$105:AJ$105)</f>
        <v>108.81</v>
      </c>
      <c r="U47" s="78">
        <f>SUMPRODUCT(LTA!F47:AJ47,LTA!F$102:AJ$102,LTA!F$105:AJ$105)</f>
        <v>493.73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76.290000000000006</v>
      </c>
      <c r="AB47" s="117">
        <f>-STOA!P47</f>
        <v>0</v>
      </c>
      <c r="AC47">
        <f t="shared" si="0"/>
        <v>12.821699615488676</v>
      </c>
      <c r="AD47">
        <f t="shared" si="1"/>
        <v>1444.1896203264064</v>
      </c>
      <c r="AE47">
        <f>'IDT-1'!F47</f>
        <v>0</v>
      </c>
      <c r="AF47" s="26"/>
      <c r="AG47">
        <f t="shared" si="2"/>
        <v>1444.1896203264064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10.894318857822721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58.539999999999992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638.30850529458451</v>
      </c>
      <c r="P48" s="77">
        <v>37.404123938692251</v>
      </c>
      <c r="Q48" s="77">
        <v>7.7</v>
      </c>
      <c r="R48" s="80">
        <v>21.2</v>
      </c>
      <c r="S48" s="80">
        <v>0</v>
      </c>
      <c r="T48" s="78">
        <f>SUMPRODUCT(LTA!F48:AJ48,LTA!F$101:AJ$101,LTA!F$105:AJ$105)</f>
        <v>107.8</v>
      </c>
      <c r="U48" s="78">
        <f>SUMPRODUCT(LTA!F48:AJ48,LTA!F$102:AJ$102,LTA!F$105:AJ$105)</f>
        <v>494.55999999999995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76.290000000000006</v>
      </c>
      <c r="AB48" s="117">
        <f>-STOA!P48</f>
        <v>0</v>
      </c>
      <c r="AC48">
        <f t="shared" si="0"/>
        <v>12.855226983201675</v>
      </c>
      <c r="AD48">
        <f t="shared" si="1"/>
        <v>1447.9660211078976</v>
      </c>
      <c r="AE48">
        <f>'IDT-1'!F48</f>
        <v>0</v>
      </c>
      <c r="AF48" s="26"/>
      <c r="AG48">
        <f t="shared" si="2"/>
        <v>1447.9660211078976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10.894318857822721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58.539999999999992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667.0342346661032</v>
      </c>
      <c r="P49" s="77">
        <v>37.404123938692251</v>
      </c>
      <c r="Q49" s="77">
        <v>7.7</v>
      </c>
      <c r="R49" s="80">
        <v>21.2</v>
      </c>
      <c r="S49" s="80">
        <v>0</v>
      </c>
      <c r="T49" s="78">
        <f>SUMPRODUCT(LTA!F49:AJ49,LTA!F$101:AJ$101,LTA!F$105:AJ$105)</f>
        <v>107.63</v>
      </c>
      <c r="U49" s="78">
        <f>SUMPRODUCT(LTA!F49:AJ49,LTA!F$102:AJ$102,LTA!F$105:AJ$105)</f>
        <v>498.28999999999996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76.290000000000006</v>
      </c>
      <c r="AB49" s="117">
        <f>-STOA!P49</f>
        <v>0</v>
      </c>
      <c r="AC49">
        <f t="shared" si="0"/>
        <v>13.387928972292508</v>
      </c>
      <c r="AD49">
        <f t="shared" si="1"/>
        <v>1451.7190484903256</v>
      </c>
      <c r="AE49">
        <f>'IDT-1'!F49</f>
        <v>0</v>
      </c>
      <c r="AF49" s="26"/>
      <c r="AG49">
        <f t="shared" si="2"/>
        <v>1451.7190484903256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-28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10.894318857822721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58.539999999999992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668.21197525999571</v>
      </c>
      <c r="P50" s="77">
        <v>37.404123938692251</v>
      </c>
      <c r="Q50" s="77">
        <v>7.7</v>
      </c>
      <c r="R50" s="80">
        <v>21.2</v>
      </c>
      <c r="S50" s="80">
        <v>0</v>
      </c>
      <c r="T50" s="78">
        <f>SUMPRODUCT(LTA!F50:AJ50,LTA!F$101:AJ$101,LTA!F$105:AJ$105)</f>
        <v>107.19</v>
      </c>
      <c r="U50" s="78">
        <f>SUMPRODUCT(LTA!F50:AJ50,LTA!F$102:AJ$102,LTA!F$105:AJ$105)</f>
        <v>497.50999999999993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76.290000000000006</v>
      </c>
      <c r="AB50" s="117">
        <f>-STOA!P50</f>
        <v>0</v>
      </c>
      <c r="AC50">
        <f t="shared" si="0"/>
        <v>13.307653941819005</v>
      </c>
      <c r="AD50">
        <f t="shared" si="1"/>
        <v>1460.7570641146917</v>
      </c>
      <c r="AE50">
        <f>'IDT-1'!F50</f>
        <v>0</v>
      </c>
      <c r="AF50" s="26"/>
      <c r="AG50">
        <f t="shared" si="2"/>
        <v>1460.7570641146917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-19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10.894318857822721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58.557290770298408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667.41157315360977</v>
      </c>
      <c r="P51" s="77">
        <v>37.404123938692251</v>
      </c>
      <c r="Q51" s="77">
        <v>23.31</v>
      </c>
      <c r="R51" s="80">
        <v>21.2</v>
      </c>
      <c r="S51" s="80">
        <v>0</v>
      </c>
      <c r="T51" s="78">
        <f>SUMPRODUCT(LTA!F51:AJ51,LTA!F$101:AJ$101,LTA!F$105:AJ$105)</f>
        <v>107.45</v>
      </c>
      <c r="U51" s="78">
        <f>SUMPRODUCT(LTA!F51:AJ51,LTA!F$102:AJ$102,LTA!F$105:AJ$105)</f>
        <v>498.21999999999997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76.19</v>
      </c>
      <c r="AB51" s="117">
        <f>-STOA!P51</f>
        <v>0</v>
      </c>
      <c r="AC51">
        <f t="shared" si="0"/>
        <v>13.632227240027539</v>
      </c>
      <c r="AD51">
        <f t="shared" si="1"/>
        <v>1455.1293794803958</v>
      </c>
      <c r="AE51">
        <f>'IDT-1'!F51</f>
        <v>0</v>
      </c>
      <c r="AF51" s="26"/>
      <c r="AG51">
        <f t="shared" si="2"/>
        <v>1455.1293794803958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10.894318857822721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58.557290770298408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670.31949025848974</v>
      </c>
      <c r="P52" s="77">
        <v>37.404123938692251</v>
      </c>
      <c r="Q52" s="77">
        <v>23.31</v>
      </c>
      <c r="R52" s="80">
        <v>21.2</v>
      </c>
      <c r="S52" s="80">
        <v>0</v>
      </c>
      <c r="T52" s="78">
        <f>SUMPRODUCT(LTA!F52:AJ52,LTA!F$101:AJ$101,LTA!F$105:AJ$105)</f>
        <v>106.88</v>
      </c>
      <c r="U52" s="78">
        <f>SUMPRODUCT(LTA!F52:AJ52,LTA!F$102:AJ$102,LTA!F$105:AJ$105)</f>
        <v>498.19999999999993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76.19</v>
      </c>
      <c r="AB52" s="117">
        <f>-STOA!P52</f>
        <v>0</v>
      </c>
      <c r="AC52">
        <f t="shared" si="0"/>
        <v>13.625990527983895</v>
      </c>
      <c r="AD52">
        <f t="shared" si="1"/>
        <v>1460.4535332973192</v>
      </c>
      <c r="AE52">
        <f>'IDT-1'!F52</f>
        <v>0</v>
      </c>
      <c r="AF52" s="26"/>
      <c r="AG52">
        <f t="shared" si="2"/>
        <v>1460.4535332973192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-37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10.894318857822721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673.17010287121764</v>
      </c>
      <c r="P53" s="77">
        <v>37.404123938692251</v>
      </c>
      <c r="Q53" s="77">
        <v>23.310000000000002</v>
      </c>
      <c r="R53" s="80">
        <v>21.2</v>
      </c>
      <c r="S53" s="80">
        <v>0</v>
      </c>
      <c r="T53" s="78">
        <f>SUMPRODUCT(LTA!F53:AJ53,LTA!F$101:AJ$101,LTA!F$105:AJ$105)</f>
        <v>106.93</v>
      </c>
      <c r="U53" s="78">
        <f>SUMPRODUCT(LTA!F53:AJ53,LTA!F$102:AJ$102,LTA!F$105:AJ$105)</f>
        <v>500.53999999999996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76.19</v>
      </c>
      <c r="AB53" s="117">
        <f>-STOA!P53</f>
        <v>0</v>
      </c>
      <c r="AC53">
        <f t="shared" si="0"/>
        <v>13.665101632675082</v>
      </c>
      <c r="AD53">
        <f t="shared" si="1"/>
        <v>1466.8677440350577</v>
      </c>
      <c r="AE53">
        <f>'IDT-1'!F53</f>
        <v>0</v>
      </c>
      <c r="AF53" s="26"/>
      <c r="AG53">
        <f t="shared" si="2"/>
        <v>1466.8677440350577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-36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10.887775735294117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671.43185179326179</v>
      </c>
      <c r="P54" s="77">
        <v>37.404123938692251</v>
      </c>
      <c r="Q54" s="77">
        <v>23.310000000000002</v>
      </c>
      <c r="R54" s="80">
        <v>21.2</v>
      </c>
      <c r="S54" s="80">
        <v>0</v>
      </c>
      <c r="T54" s="78">
        <f>SUMPRODUCT(LTA!F54:AJ54,LTA!F$101:AJ$101,LTA!F$105:AJ$105)</f>
        <v>106.95</v>
      </c>
      <c r="U54" s="78">
        <f>SUMPRODUCT(LTA!F54:AJ54,LTA!F$102:AJ$102,LTA!F$105:AJ$105)</f>
        <v>500.28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76.19</v>
      </c>
      <c r="AB54" s="117">
        <f>-STOA!P54</f>
        <v>0</v>
      </c>
      <c r="AC54">
        <f t="shared" si="0"/>
        <v>13.771929229021552</v>
      </c>
      <c r="AD54">
        <f t="shared" si="1"/>
        <v>1450.7761222382269</v>
      </c>
      <c r="AE54">
        <f>'IDT-1'!F54</f>
        <v>0</v>
      </c>
      <c r="AF54" s="26"/>
      <c r="AG54">
        <f t="shared" si="2"/>
        <v>1450.7761222382269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10.887775735294117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615.73815977607876</v>
      </c>
      <c r="P55" s="77">
        <v>11.28</v>
      </c>
      <c r="Q55" s="77">
        <v>7.747455679579776</v>
      </c>
      <c r="R55" s="80">
        <v>21.2</v>
      </c>
      <c r="S55" s="80">
        <v>0</v>
      </c>
      <c r="T55" s="78">
        <f>SUMPRODUCT(LTA!F55:AJ55,LTA!F$101:AJ$101,LTA!F$105:AJ$105)</f>
        <v>107.03</v>
      </c>
      <c r="U55" s="78">
        <f>SUMPRODUCT(LTA!F55:AJ55,LTA!F$102:AJ$102,LTA!F$105:AJ$105)</f>
        <v>501.07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76.099999999999994</v>
      </c>
      <c r="AB55" s="117">
        <f>-STOA!P55</f>
        <v>0</v>
      </c>
      <c r="AC55">
        <f t="shared" si="0"/>
        <v>13.161555501689424</v>
      </c>
      <c r="AD55">
        <f t="shared" si="1"/>
        <v>1327.7861356892631</v>
      </c>
      <c r="AE55">
        <f>'IDT-1'!F55</f>
        <v>0</v>
      </c>
      <c r="AF55" s="26"/>
      <c r="AG55">
        <f t="shared" si="2"/>
        <v>1327.7861356892631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-77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10.887775735294117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613.52368995887218</v>
      </c>
      <c r="P56" s="77">
        <v>9.629999999999999</v>
      </c>
      <c r="Q56" s="77">
        <v>7.747455679579776</v>
      </c>
      <c r="R56" s="80">
        <v>21.2</v>
      </c>
      <c r="S56" s="80">
        <v>0</v>
      </c>
      <c r="T56" s="78">
        <f>SUMPRODUCT(LTA!F56:AJ56,LTA!F$101:AJ$101,LTA!F$105:AJ$105)</f>
        <v>107.5</v>
      </c>
      <c r="U56" s="78">
        <f>SUMPRODUCT(LTA!F56:AJ56,LTA!F$102:AJ$102,LTA!F$105:AJ$105)</f>
        <v>501.50999999999993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76.099999999999994</v>
      </c>
      <c r="AB56" s="117">
        <f>-STOA!P56</f>
        <v>0</v>
      </c>
      <c r="AC56">
        <f t="shared" si="0"/>
        <v>13.29536246269752</v>
      </c>
      <c r="AD56">
        <f t="shared" si="1"/>
        <v>1306.6978589110483</v>
      </c>
      <c r="AE56">
        <f>'IDT-1'!F56</f>
        <v>0</v>
      </c>
      <c r="AF56" s="26"/>
      <c r="AG56">
        <f t="shared" si="2"/>
        <v>1306.6978589110483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10.287898284313723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641.62852041308645</v>
      </c>
      <c r="P57" s="77">
        <v>9.629999999999999</v>
      </c>
      <c r="Q57" s="77">
        <v>7.73</v>
      </c>
      <c r="R57" s="80">
        <v>21.2</v>
      </c>
      <c r="S57" s="80">
        <v>0</v>
      </c>
      <c r="T57" s="78">
        <f>SUMPRODUCT(LTA!F57:AJ57,LTA!F$101:AJ$101,LTA!F$105:AJ$105)</f>
        <v>107.93</v>
      </c>
      <c r="U57" s="78">
        <f>SUMPRODUCT(LTA!F57:AJ57,LTA!F$102:AJ$102,LTA!F$105:AJ$105)</f>
        <v>500.45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76.099999999999994</v>
      </c>
      <c r="AB57" s="117">
        <f>-STOA!P57</f>
        <v>0</v>
      </c>
      <c r="AC57">
        <f t="shared" si="0"/>
        <v>13.442927163923724</v>
      </c>
      <c r="AD57">
        <f t="shared" si="1"/>
        <v>1343.4077915334765</v>
      </c>
      <c r="AE57">
        <f>'IDT-1'!F57</f>
        <v>0</v>
      </c>
      <c r="AF57" s="26"/>
      <c r="AG57">
        <f t="shared" si="2"/>
        <v>1343.4077915334765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10.287898284313723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672.17550498275216</v>
      </c>
      <c r="P58" s="77">
        <v>35.874123936537131</v>
      </c>
      <c r="Q58" s="77">
        <v>23.315072905331881</v>
      </c>
      <c r="R58" s="80">
        <v>21.2</v>
      </c>
      <c r="S58" s="80">
        <v>0</v>
      </c>
      <c r="T58" s="78">
        <f>SUMPRODUCT(LTA!F58:AJ58,LTA!F$101:AJ$101,LTA!F$105:AJ$105)</f>
        <v>108.26</v>
      </c>
      <c r="U58" s="78">
        <f>SUMPRODUCT(LTA!F58:AJ58,LTA!F$102:AJ$102,LTA!F$105:AJ$105)</f>
        <v>497.49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76.099999999999994</v>
      </c>
      <c r="AB58" s="117">
        <f>-STOA!P58</f>
        <v>0</v>
      </c>
      <c r="AC58">
        <f t="shared" si="0"/>
        <v>14.145474835567182</v>
      </c>
      <c r="AD58">
        <f t="shared" si="1"/>
        <v>1402.4514252733675</v>
      </c>
      <c r="AE58">
        <f>'IDT-1'!F58</f>
        <v>0</v>
      </c>
      <c r="AF58" s="26"/>
      <c r="AG58">
        <f t="shared" si="2"/>
        <v>1402.4514252733675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10.287898284313723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648.51216316563239</v>
      </c>
      <c r="P59" s="77">
        <v>37.404123938692251</v>
      </c>
      <c r="Q59" s="77">
        <v>7.7019040553907017</v>
      </c>
      <c r="R59" s="80">
        <v>21.2</v>
      </c>
      <c r="S59" s="80">
        <v>0</v>
      </c>
      <c r="T59" s="78">
        <f>SUMPRODUCT(LTA!F59:AJ59,LTA!F$101:AJ$101,LTA!F$105:AJ$105)</f>
        <v>108.53</v>
      </c>
      <c r="U59" s="78">
        <f>SUMPRODUCT(LTA!F59:AJ59,LTA!F$102:AJ$102,LTA!F$105:AJ$105)</f>
        <v>518.27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76.010000000000005</v>
      </c>
      <c r="AB59" s="117">
        <f>-STOA!P59</f>
        <v>0</v>
      </c>
      <c r="AC59">
        <f t="shared" si="0"/>
        <v>13.706271333483565</v>
      </c>
      <c r="AD59">
        <f t="shared" si="1"/>
        <v>1419.2741181105455</v>
      </c>
      <c r="AE59">
        <f>'IDT-1'!F59</f>
        <v>0</v>
      </c>
      <c r="AF59" s="26"/>
      <c r="AG59">
        <f t="shared" si="2"/>
        <v>1419.2741181105455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10.287898284313723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640.3389735310551</v>
      </c>
      <c r="P60" s="77">
        <v>37.404123938692251</v>
      </c>
      <c r="Q60" s="77">
        <v>7.7019040553907017</v>
      </c>
      <c r="R60" s="80">
        <v>21.2</v>
      </c>
      <c r="S60" s="80">
        <v>0</v>
      </c>
      <c r="T60" s="78">
        <f>SUMPRODUCT(LTA!F60:AJ60,LTA!F$101:AJ$101,LTA!F$105:AJ$105)</f>
        <v>108.71000000000001</v>
      </c>
      <c r="U60" s="78">
        <f>SUMPRODUCT(LTA!F60:AJ60,LTA!F$102:AJ$102,LTA!F$105:AJ$105)</f>
        <v>534.86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76.010000000000005</v>
      </c>
      <c r="AB60" s="117">
        <f>-STOA!P60</f>
        <v>0</v>
      </c>
      <c r="AC60">
        <f t="shared" si="0"/>
        <v>13.675385734432941</v>
      </c>
      <c r="AD60">
        <f t="shared" si="1"/>
        <v>1439.9018140750188</v>
      </c>
      <c r="AE60">
        <f>'IDT-1'!F60</f>
        <v>0</v>
      </c>
      <c r="AF60" s="26"/>
      <c r="AG60">
        <f t="shared" si="2"/>
        <v>1439.9018140750188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10.287898284313723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743.4112659697372</v>
      </c>
      <c r="P61" s="77">
        <v>37.404123938692251</v>
      </c>
      <c r="Q61" s="77">
        <v>23.314158786797503</v>
      </c>
      <c r="R61" s="80">
        <v>21.2</v>
      </c>
      <c r="S61" s="80">
        <v>0</v>
      </c>
      <c r="T61" s="78">
        <f>SUMPRODUCT(LTA!F61:AJ61,LTA!F$101:AJ$101,LTA!F$105:AJ$105)</f>
        <v>105.5</v>
      </c>
      <c r="U61" s="78">
        <f>SUMPRODUCT(LTA!F61:AJ61,LTA!F$102:AJ$102,LTA!F$105:AJ$105)</f>
        <v>390.55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76.010000000000005</v>
      </c>
      <c r="AB61" s="117">
        <f>-STOA!P61</f>
        <v>0</v>
      </c>
      <c r="AC61">
        <f t="shared" si="0"/>
        <v>12.97772737341996</v>
      </c>
      <c r="AD61">
        <f t="shared" si="1"/>
        <v>1461.7640196061207</v>
      </c>
      <c r="AE61">
        <f>'IDT-1'!F61</f>
        <v>0</v>
      </c>
      <c r="AF61" s="26"/>
      <c r="AG61">
        <f t="shared" si="2"/>
        <v>1461.7640196061207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9.9879595588235279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781.0925571250051</v>
      </c>
      <c r="P62" s="77">
        <v>37.404123938692251</v>
      </c>
      <c r="Q62" s="77">
        <v>23.314158786797503</v>
      </c>
      <c r="R62" s="80">
        <v>21.2</v>
      </c>
      <c r="S62" s="80">
        <v>0</v>
      </c>
      <c r="T62" s="78">
        <f>SUMPRODUCT(LTA!F62:AJ62,LTA!F$101:AJ$101,LTA!F$105:AJ$105)</f>
        <v>102.89</v>
      </c>
      <c r="U62" s="78">
        <f>SUMPRODUCT(LTA!F62:AJ62,LTA!F$102:AJ$102,LTA!F$105:AJ$105)</f>
        <v>383.97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76.010000000000005</v>
      </c>
      <c r="AB62" s="117">
        <f>-STOA!P62</f>
        <v>0</v>
      </c>
      <c r="AC62">
        <f t="shared" si="0"/>
        <v>13.225811274802004</v>
      </c>
      <c r="AD62">
        <f t="shared" si="1"/>
        <v>1489.7072881345164</v>
      </c>
      <c r="AE62">
        <f>'IDT-1'!F62</f>
        <v>0</v>
      </c>
      <c r="AF62" s="26"/>
      <c r="AG62">
        <f t="shared" si="2"/>
        <v>1489.7072881345164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9.9879595588235279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831.79605187399488</v>
      </c>
      <c r="P63" s="77">
        <v>37.404123938692251</v>
      </c>
      <c r="Q63" s="77">
        <v>23.314158786797503</v>
      </c>
      <c r="R63" s="80">
        <v>21.2</v>
      </c>
      <c r="S63" s="80">
        <v>0</v>
      </c>
      <c r="T63" s="78">
        <f>SUMPRODUCT(LTA!F63:AJ63,LTA!F$101:AJ$101,LTA!F$105:AJ$105)</f>
        <v>97.5</v>
      </c>
      <c r="U63" s="78">
        <f>SUMPRODUCT(LTA!F63:AJ63,LTA!F$102:AJ$102,LTA!F$105:AJ$105)</f>
        <v>377.43999999999994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75.91</v>
      </c>
      <c r="AB63" s="117">
        <f>-STOA!P63</f>
        <v>0</v>
      </c>
      <c r="AC63">
        <f t="shared" si="0"/>
        <v>13.74378857903702</v>
      </c>
      <c r="AD63">
        <f t="shared" si="1"/>
        <v>1507.8728055792712</v>
      </c>
      <c r="AE63">
        <f>'IDT-1'!F63</f>
        <v>0</v>
      </c>
      <c r="AF63" s="26"/>
      <c r="AG63">
        <f t="shared" si="2"/>
        <v>1507.8728055792712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9.9879595588235279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848.3823820253665</v>
      </c>
      <c r="P64" s="77">
        <v>37.404123938692251</v>
      </c>
      <c r="Q64" s="77">
        <v>23.314158786797503</v>
      </c>
      <c r="R64" s="80">
        <v>21.2</v>
      </c>
      <c r="S64" s="80">
        <v>0</v>
      </c>
      <c r="T64" s="78">
        <f>SUMPRODUCT(LTA!F64:AJ64,LTA!F$101:AJ$101,LTA!F$105:AJ$105)</f>
        <v>92.09</v>
      </c>
      <c r="U64" s="78">
        <f>SUMPRODUCT(LTA!F64:AJ64,LTA!F$102:AJ$102,LTA!F$105:AJ$105)</f>
        <v>370.34999999999997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75.91</v>
      </c>
      <c r="AB64" s="117">
        <f>-STOA!P64</f>
        <v>0</v>
      </c>
      <c r="AC64">
        <f t="shared" si="0"/>
        <v>13.779748284369088</v>
      </c>
      <c r="AD64">
        <f t="shared" si="1"/>
        <v>1511.9231760253106</v>
      </c>
      <c r="AE64">
        <f>'IDT-1'!F64</f>
        <v>0</v>
      </c>
      <c r="AF64" s="26"/>
      <c r="AG64">
        <f t="shared" si="2"/>
        <v>1511.9231760253106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9.9879595588235279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861.71561421744093</v>
      </c>
      <c r="P65" s="77">
        <v>37.404123938692251</v>
      </c>
      <c r="Q65" s="77">
        <v>23.310000000000002</v>
      </c>
      <c r="R65" s="80">
        <v>21.2</v>
      </c>
      <c r="S65" s="80">
        <v>0</v>
      </c>
      <c r="T65" s="78">
        <f>SUMPRODUCT(LTA!F65:AJ65,LTA!F$101:AJ$101,LTA!F$105:AJ$105)</f>
        <v>88.04</v>
      </c>
      <c r="U65" s="78">
        <f>SUMPRODUCT(LTA!F65:AJ65,LTA!F$102:AJ$102,LTA!F$105:AJ$105)</f>
        <v>362.79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75.91</v>
      </c>
      <c r="AB65" s="117">
        <f>-STOA!P65</f>
        <v>0</v>
      </c>
      <c r="AC65">
        <f t="shared" si="0"/>
        <v>14.061219956001386</v>
      </c>
      <c r="AD65">
        <f t="shared" si="1"/>
        <v>1483.3607777589552</v>
      </c>
      <c r="AE65">
        <f>'IDT-1'!F65</f>
        <v>0</v>
      </c>
      <c r="AF65" s="26"/>
      <c r="AG65">
        <f t="shared" si="2"/>
        <v>1483.3607777589552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9.9879595588235279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859.87840717573431</v>
      </c>
      <c r="P66" s="77">
        <v>37.404123938692251</v>
      </c>
      <c r="Q66" s="77">
        <v>23.310000000000002</v>
      </c>
      <c r="R66" s="80">
        <v>21.2</v>
      </c>
      <c r="S66" s="80">
        <v>0</v>
      </c>
      <c r="T66" s="78">
        <f>SUMPRODUCT(LTA!F66:AJ66,LTA!F$101:AJ$101,LTA!F$105:AJ$105)</f>
        <v>85.06</v>
      </c>
      <c r="U66" s="78">
        <f>SUMPRODUCT(LTA!F66:AJ66,LTA!F$102:AJ$102,LTA!F$105:AJ$105)</f>
        <v>354.63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75.91</v>
      </c>
      <c r="AB66" s="117">
        <f>-STOA!P66</f>
        <v>0</v>
      </c>
      <c r="AC66">
        <f t="shared" si="0"/>
        <v>13.947020534034367</v>
      </c>
      <c r="AD66">
        <f t="shared" si="1"/>
        <v>1470.4977701392156</v>
      </c>
      <c r="AE66">
        <f>'IDT-1'!F66</f>
        <v>0</v>
      </c>
      <c r="AF66" s="26"/>
      <c r="AG66">
        <f t="shared" si="2"/>
        <v>1470.4977701392156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9.9879595588235279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864.4965924152541</v>
      </c>
      <c r="P67" s="77">
        <v>37.700000000000003</v>
      </c>
      <c r="Q67" s="77">
        <v>23.53</v>
      </c>
      <c r="R67" s="80">
        <v>21.2</v>
      </c>
      <c r="S67" s="80">
        <v>0</v>
      </c>
      <c r="T67" s="78">
        <f>SUMPRODUCT(LTA!F67:AJ67,LTA!F$101:AJ$101,LTA!F$105:AJ$105)</f>
        <v>81.95</v>
      </c>
      <c r="U67" s="78">
        <f>SUMPRODUCT(LTA!F67:AJ67,LTA!F$102:AJ$102,LTA!F$105:AJ$105)</f>
        <v>346.42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75.819999999999993</v>
      </c>
      <c r="AB67" s="117">
        <f>-STOA!P67</f>
        <v>0</v>
      </c>
      <c r="AC67">
        <f t="shared" si="0"/>
        <v>13.714229723037743</v>
      </c>
      <c r="AD67">
        <f t="shared" si="1"/>
        <v>1484.4546222510398</v>
      </c>
      <c r="AE67">
        <f>'IDT-1'!F67</f>
        <v>0</v>
      </c>
      <c r="AF67" s="26"/>
      <c r="AG67">
        <f t="shared" si="2"/>
        <v>1484.4546222510398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9.9879595588235279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865.05721220192436</v>
      </c>
      <c r="P68" s="77">
        <v>37.933305158591843</v>
      </c>
      <c r="Q68" s="77">
        <v>23.53</v>
      </c>
      <c r="R68" s="80">
        <v>21.2</v>
      </c>
      <c r="S68" s="80">
        <v>0</v>
      </c>
      <c r="T68" s="78">
        <f>SUMPRODUCT(LTA!F68:AJ68,LTA!F$101:AJ$101,LTA!F$105:AJ$105)</f>
        <v>76.09</v>
      </c>
      <c r="U68" s="78">
        <f>SUMPRODUCT(LTA!F68:AJ68,LTA!F$102:AJ$102,LTA!F$105:AJ$105)</f>
        <v>337.39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75.819999999999993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13.590184262556047</v>
      </c>
      <c r="AD68">
        <f t="shared" ref="AD68:AD98" si="4">SUM(B68:AB68,AI68:AR68)-AC68</f>
        <v>1470.4825926567833</v>
      </c>
      <c r="AE68">
        <f>'IDT-1'!F68</f>
        <v>0</v>
      </c>
      <c r="AF68" s="26"/>
      <c r="AG68">
        <f t="shared" ref="AG68:AG98" si="5">SUM(AD68:AF68)</f>
        <v>1470.4825926567833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9.9879595588235279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879.77670691343155</v>
      </c>
      <c r="P69" s="77">
        <v>37.404123938692251</v>
      </c>
      <c r="Q69" s="77">
        <v>23.314930203045684</v>
      </c>
      <c r="R69" s="80">
        <v>21.2</v>
      </c>
      <c r="S69" s="80">
        <v>0</v>
      </c>
      <c r="T69" s="78">
        <f>SUMPRODUCT(LTA!F69:AJ69,LTA!F$101:AJ$101,LTA!F$105:AJ$105)</f>
        <v>68.97</v>
      </c>
      <c r="U69" s="78">
        <f>SUMPRODUCT(LTA!F69:AJ69,LTA!F$102:AJ$102,LTA!F$105:AJ$105)</f>
        <v>327.52999999999997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75.819999999999993</v>
      </c>
      <c r="AB69" s="117">
        <f>-STOA!P69</f>
        <v>0</v>
      </c>
      <c r="AC69">
        <f t="shared" si="3"/>
        <v>13.608133044679974</v>
      </c>
      <c r="AD69">
        <f t="shared" si="4"/>
        <v>1462.459887569313</v>
      </c>
      <c r="AE69">
        <f>'IDT-1'!F69</f>
        <v>0</v>
      </c>
      <c r="AF69" s="26"/>
      <c r="AG69">
        <f t="shared" si="5"/>
        <v>1462.459887569313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9.9879595588235279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884.59082042754869</v>
      </c>
      <c r="P70" s="77">
        <v>37.404123938692251</v>
      </c>
      <c r="Q70" s="77">
        <v>23.314930203045684</v>
      </c>
      <c r="R70" s="80">
        <v>21.2</v>
      </c>
      <c r="S70" s="80">
        <v>0</v>
      </c>
      <c r="T70" s="78">
        <f>SUMPRODUCT(LTA!F70:AJ70,LTA!F$101:AJ$101,LTA!F$105:AJ$105)</f>
        <v>61.070000000000007</v>
      </c>
      <c r="U70" s="78">
        <f>SUMPRODUCT(LTA!F70:AJ70,LTA!F$102:AJ$102,LTA!F$105:AJ$105)</f>
        <v>317.64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75.819999999999993</v>
      </c>
      <c r="AB70" s="117">
        <f>-STOA!P70</f>
        <v>0</v>
      </c>
      <c r="AC70">
        <f t="shared" si="3"/>
        <v>13.493945243604204</v>
      </c>
      <c r="AD70">
        <f t="shared" si="4"/>
        <v>1449.5981888845056</v>
      </c>
      <c r="AE70">
        <f>'IDT-1'!F70</f>
        <v>0</v>
      </c>
      <c r="AF70" s="26"/>
      <c r="AG70">
        <f t="shared" si="5"/>
        <v>1449.5981888845056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9.9879595588235279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904.7569234179532</v>
      </c>
      <c r="P71" s="77">
        <v>37.404123938692251</v>
      </c>
      <c r="Q71" s="77">
        <v>23.314930203045684</v>
      </c>
      <c r="R71" s="80">
        <v>15.630000000000003</v>
      </c>
      <c r="S71" s="80">
        <v>0</v>
      </c>
      <c r="T71" s="78">
        <f>SUMPRODUCT(LTA!F71:AJ71,LTA!F$101:AJ$101,LTA!F$105:AJ$105)</f>
        <v>53.550000000000004</v>
      </c>
      <c r="U71" s="78">
        <f>SUMPRODUCT(LTA!F71:AJ71,LTA!F$102:AJ$102,LTA!F$105:AJ$105)</f>
        <v>316.12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75.819999999999993</v>
      </c>
      <c r="AB71" s="117">
        <f>-STOA!P71</f>
        <v>0</v>
      </c>
      <c r="AC71">
        <f t="shared" si="3"/>
        <v>13.853573413196601</v>
      </c>
      <c r="AD71">
        <f t="shared" si="4"/>
        <v>1419.794663705318</v>
      </c>
      <c r="AE71">
        <f>'IDT-1'!F71</f>
        <v>0</v>
      </c>
      <c r="AF71" s="26"/>
      <c r="AG71">
        <f t="shared" si="5"/>
        <v>1419.794663705318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9.6880208333333311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898.01751016909054</v>
      </c>
      <c r="P72" s="77">
        <v>37.404123938692251</v>
      </c>
      <c r="Q72" s="77">
        <v>23.314930203045684</v>
      </c>
      <c r="R72" s="80">
        <v>13.2</v>
      </c>
      <c r="S72" s="80">
        <v>0</v>
      </c>
      <c r="T72" s="78">
        <f>SUMPRODUCT(LTA!F72:AJ72,LTA!F$101:AJ$101,LTA!F$105:AJ$105)</f>
        <v>43.99</v>
      </c>
      <c r="U72" s="78">
        <f>SUMPRODUCT(LTA!F72:AJ72,LTA!F$102:AJ$102,LTA!F$105:AJ$105)</f>
        <v>307.84000000000003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75.819999999999993</v>
      </c>
      <c r="AB72" s="117">
        <f>-STOA!P72</f>
        <v>0</v>
      </c>
      <c r="AC72">
        <f t="shared" si="3"/>
        <v>13.435688565378388</v>
      </c>
      <c r="AD72">
        <f t="shared" si="4"/>
        <v>1412.9031965787833</v>
      </c>
      <c r="AE72">
        <f>'IDT-1'!F72</f>
        <v>0</v>
      </c>
      <c r="AF72" s="26"/>
      <c r="AG72">
        <f t="shared" si="5"/>
        <v>1412.9031965787833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9.6880208333333311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899.32908420335798</v>
      </c>
      <c r="P73" s="77">
        <v>37.399999999999991</v>
      </c>
      <c r="Q73" s="77">
        <v>23.314930203045684</v>
      </c>
      <c r="R73" s="80">
        <v>7.42</v>
      </c>
      <c r="S73" s="80">
        <v>0</v>
      </c>
      <c r="T73" s="78">
        <f>SUMPRODUCT(LTA!F73:AJ73,LTA!F$101:AJ$101,LTA!F$105:AJ$105)</f>
        <v>29.770000000000003</v>
      </c>
      <c r="U73" s="78">
        <f>SUMPRODUCT(LTA!F73:AJ73,LTA!F$102:AJ$102,LTA!F$105:AJ$105)</f>
        <v>300.75000000000006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75.819999999999993</v>
      </c>
      <c r="AB73" s="117">
        <f>-STOA!P73</f>
        <v>0</v>
      </c>
      <c r="AC73">
        <f t="shared" si="3"/>
        <v>13.208802126219451</v>
      </c>
      <c r="AD73">
        <f t="shared" si="4"/>
        <v>1387.3475331135173</v>
      </c>
      <c r="AE73">
        <f>'IDT-1'!F73</f>
        <v>0</v>
      </c>
      <c r="AF73" s="26"/>
      <c r="AG73">
        <f t="shared" si="5"/>
        <v>1387.3475331135173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9.6938429506246262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897.29181576020926</v>
      </c>
      <c r="P74" s="77">
        <v>37.399999999999991</v>
      </c>
      <c r="Q74" s="77">
        <v>23.31</v>
      </c>
      <c r="R74" s="80">
        <v>2.87</v>
      </c>
      <c r="S74" s="80">
        <v>0</v>
      </c>
      <c r="T74" s="78">
        <f>SUMPRODUCT(LTA!F74:AJ74,LTA!F$101:AJ$101,LTA!F$105:AJ$105)</f>
        <v>21.98</v>
      </c>
      <c r="U74" s="78">
        <f>SUMPRODUCT(LTA!F74:AJ74,LTA!F$102:AJ$102,LTA!F$105:AJ$105)</f>
        <v>295.09999999999997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75.819999999999993</v>
      </c>
      <c r="AB74" s="117">
        <f>-STOA!P74</f>
        <v>0</v>
      </c>
      <c r="AC74">
        <f t="shared" si="3"/>
        <v>12.988179375154127</v>
      </c>
      <c r="AD74">
        <f t="shared" si="4"/>
        <v>1372.5417793356794</v>
      </c>
      <c r="AE74">
        <f>'IDT-1'!F74</f>
        <v>0</v>
      </c>
      <c r="AF74" s="26"/>
      <c r="AG74">
        <f t="shared" si="5"/>
        <v>1372.5417793356794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9.7838786436644849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892.16912006455891</v>
      </c>
      <c r="P75" s="77">
        <v>37.4</v>
      </c>
      <c r="Q75" s="77">
        <v>23.31</v>
      </c>
      <c r="R75" s="80">
        <v>0</v>
      </c>
      <c r="S75" s="80">
        <v>0</v>
      </c>
      <c r="T75" s="78">
        <f>SUMPRODUCT(LTA!F75:AJ75,LTA!F$101:AJ$101,LTA!F$105:AJ$105)</f>
        <v>14.4</v>
      </c>
      <c r="U75" s="78">
        <f>SUMPRODUCT(LTA!F75:AJ75,LTA!F$102:AJ$102,LTA!F$105:AJ$105)</f>
        <v>291.31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75.819999999999993</v>
      </c>
      <c r="AB75" s="117">
        <f>-STOA!P75</f>
        <v>0</v>
      </c>
      <c r="AC75">
        <f t="shared" si="3"/>
        <v>12.996142517575061</v>
      </c>
      <c r="AD75">
        <f t="shared" si="4"/>
        <v>1333.2611561906483</v>
      </c>
      <c r="AE75">
        <f>'IDT-1'!F75</f>
        <v>0</v>
      </c>
      <c r="AF75" s="26"/>
      <c r="AG75">
        <f t="shared" si="5"/>
        <v>1333.2611561906483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9.7838786436644849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973.68920064171266</v>
      </c>
      <c r="P76" s="77">
        <v>37.4</v>
      </c>
      <c r="Q76" s="77">
        <v>23.31</v>
      </c>
      <c r="R76" s="80">
        <v>0</v>
      </c>
      <c r="S76" s="80">
        <v>0</v>
      </c>
      <c r="T76" s="78">
        <f>SUMPRODUCT(LTA!F76:AJ76,LTA!F$101:AJ$101,LTA!F$105:AJ$105)</f>
        <v>7.05</v>
      </c>
      <c r="U76" s="78">
        <f>SUMPRODUCT(LTA!F76:AJ76,LTA!F$102:AJ$102,LTA!F$105:AJ$105)</f>
        <v>289.24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-131.56</v>
      </c>
      <c r="AA76" s="117">
        <f>STOA!J76</f>
        <v>75.819999999999993</v>
      </c>
      <c r="AB76" s="117">
        <f>-STOA!P76</f>
        <v>0</v>
      </c>
      <c r="AC76">
        <f t="shared" si="3"/>
        <v>14.221551394531335</v>
      </c>
      <c r="AD76">
        <f t="shared" si="4"/>
        <v>1337.5758278908456</v>
      </c>
      <c r="AE76">
        <f>'IDT-1'!F76</f>
        <v>0</v>
      </c>
      <c r="AF76" s="26"/>
      <c r="AG76">
        <f t="shared" si="5"/>
        <v>1337.5758278908456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9.7838786436644849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1017.9453006633663</v>
      </c>
      <c r="P77" s="77">
        <v>37.4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3.37</v>
      </c>
      <c r="U77" s="78">
        <f>SUMPRODUCT(LTA!F77:AJ77,LTA!F$102:AJ$102,LTA!F$105:AJ$105)</f>
        <v>288.13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-135</v>
      </c>
      <c r="AA77" s="117">
        <f>STOA!J77</f>
        <v>75.819999999999993</v>
      </c>
      <c r="AB77" s="117">
        <f>-STOA!P77</f>
        <v>0</v>
      </c>
      <c r="AC77">
        <f t="shared" si="3"/>
        <v>15.003489833398241</v>
      </c>
      <c r="AD77">
        <f t="shared" si="4"/>
        <v>1418.7399894736327</v>
      </c>
      <c r="AE77">
        <f>'IDT-1'!F77</f>
        <v>-80</v>
      </c>
      <c r="AF77" s="26"/>
      <c r="AG77">
        <f t="shared" si="5"/>
        <v>1338.7399894736327</v>
      </c>
      <c r="AI77" s="75">
        <f>PXIL!J77</f>
        <v>0</v>
      </c>
      <c r="AJ77" s="75">
        <f>PXIL!P77</f>
        <v>0</v>
      </c>
      <c r="AK77" s="75">
        <f>RTM_IEX!J77</f>
        <v>38.520000000000003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9.7838786436644849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1038.9521196436535</v>
      </c>
      <c r="P78" s="77">
        <v>37.4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287.32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-163</v>
      </c>
      <c r="AA78" s="117">
        <f>STOA!J78</f>
        <v>75.819999999999993</v>
      </c>
      <c r="AB78" s="117">
        <f>-STOA!P78</f>
        <v>0</v>
      </c>
      <c r="AC78">
        <f t="shared" si="3"/>
        <v>15.496601411046235</v>
      </c>
      <c r="AD78">
        <f t="shared" si="4"/>
        <v>1418.0336968762717</v>
      </c>
      <c r="AE78">
        <f>'IDT-1'!F78</f>
        <v>-70</v>
      </c>
      <c r="AF78" s="26"/>
      <c r="AG78">
        <f t="shared" si="5"/>
        <v>1348.0336968762717</v>
      </c>
      <c r="AI78" s="75">
        <f>PXIL!J78</f>
        <v>0</v>
      </c>
      <c r="AJ78" s="75">
        <f>PXIL!P78</f>
        <v>0</v>
      </c>
      <c r="AK78" s="75">
        <f>RTM_IEX!J78</f>
        <v>48.15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9.7838786436644849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1047.6734289539916</v>
      </c>
      <c r="P79" s="77">
        <v>37.4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287.8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-175</v>
      </c>
      <c r="AA79" s="117">
        <f>STOA!J79</f>
        <v>75.88</v>
      </c>
      <c r="AB79" s="117">
        <f>-STOA!P79</f>
        <v>0</v>
      </c>
      <c r="AC79">
        <f t="shared" si="3"/>
        <v>15.672934463243553</v>
      </c>
      <c r="AD79">
        <f t="shared" si="4"/>
        <v>1413.7886731344124</v>
      </c>
      <c r="AE79">
        <f>'IDT-1'!F79</f>
        <v>-60</v>
      </c>
      <c r="AF79" s="26"/>
      <c r="AG79">
        <f t="shared" si="5"/>
        <v>1353.7886731344124</v>
      </c>
      <c r="AI79" s="75">
        <f>PXIL!J79</f>
        <v>0</v>
      </c>
      <c r="AJ79" s="75">
        <f>PXIL!P79</f>
        <v>0</v>
      </c>
      <c r="AK79" s="75">
        <f>RTM_IEX!J79</f>
        <v>48.15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9.7838786436644849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1049.6097048213153</v>
      </c>
      <c r="P80" s="77">
        <v>37.4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288.01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-143</v>
      </c>
      <c r="AA80" s="117">
        <f>STOA!J80</f>
        <v>75.88</v>
      </c>
      <c r="AB80" s="117">
        <f>-STOA!P80</f>
        <v>0</v>
      </c>
      <c r="AC80">
        <f t="shared" si="3"/>
        <v>15.407721610165751</v>
      </c>
      <c r="AD80">
        <f t="shared" si="4"/>
        <v>1448.200161854814</v>
      </c>
      <c r="AE80">
        <f>'IDT-1'!F80</f>
        <v>-75</v>
      </c>
      <c r="AF80" s="26"/>
      <c r="AG80">
        <f t="shared" si="5"/>
        <v>1373.200161854814</v>
      </c>
      <c r="AI80" s="75">
        <f>PXIL!J80</f>
        <v>0</v>
      </c>
      <c r="AJ80" s="75">
        <f>PXIL!P80</f>
        <v>0</v>
      </c>
      <c r="AK80" s="75">
        <f>RTM_IEX!J80</f>
        <v>48.15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9.7838786436644849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1058.4863912764511</v>
      </c>
      <c r="P81" s="77">
        <v>37.4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287.7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-144</v>
      </c>
      <c r="AA81" s="117">
        <f>STOA!J81</f>
        <v>75.88</v>
      </c>
      <c r="AB81" s="117">
        <f>-STOA!P81</f>
        <v>0</v>
      </c>
      <c r="AC81">
        <f t="shared" si="3"/>
        <v>15.491986578493144</v>
      </c>
      <c r="AD81">
        <f t="shared" si="4"/>
        <v>1455.6825833416224</v>
      </c>
      <c r="AE81">
        <f>'IDT-1'!F81</f>
        <v>-75</v>
      </c>
      <c r="AF81" s="26"/>
      <c r="AG81">
        <f t="shared" si="5"/>
        <v>1380.6825833416224</v>
      </c>
      <c r="AI81" s="75">
        <f>PXIL!J81</f>
        <v>0</v>
      </c>
      <c r="AJ81" s="75">
        <f>PXIL!P81</f>
        <v>0</v>
      </c>
      <c r="AK81" s="75">
        <f>RTM_IEX!J81</f>
        <v>48.15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9.7838786436644849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1058.4863912764511</v>
      </c>
      <c r="P82" s="77">
        <v>37.4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287.34999999999997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-175</v>
      </c>
      <c r="AA82" s="117">
        <f>STOA!J82</f>
        <v>75.88</v>
      </c>
      <c r="AB82" s="117">
        <f>-STOA!P82</f>
        <v>0</v>
      </c>
      <c r="AC82">
        <f t="shared" si="3"/>
        <v>15.933616531681201</v>
      </c>
      <c r="AD82">
        <f t="shared" si="4"/>
        <v>1443.1509533884343</v>
      </c>
      <c r="AE82">
        <f>'IDT-1'!F82</f>
        <v>-65</v>
      </c>
      <c r="AF82" s="26"/>
      <c r="AG82">
        <f t="shared" si="5"/>
        <v>1378.1509533884343</v>
      </c>
      <c r="AI82" s="75">
        <f>PXIL!J82</f>
        <v>0</v>
      </c>
      <c r="AJ82" s="75">
        <f>PXIL!P82</f>
        <v>0</v>
      </c>
      <c r="AK82" s="75">
        <f>RTM_IEX!J82</f>
        <v>67.41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9.7838786436644849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67.426992819872467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1049.6975242046433</v>
      </c>
      <c r="P83" s="77">
        <v>37.4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286.68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-200</v>
      </c>
      <c r="AA83" s="117">
        <f>STOA!J83</f>
        <v>75.89</v>
      </c>
      <c r="AB83" s="117">
        <f>-STOA!P83</f>
        <v>0</v>
      </c>
      <c r="AC83">
        <f t="shared" si="3"/>
        <v>15.658265226319052</v>
      </c>
      <c r="AD83">
        <f t="shared" si="4"/>
        <v>1361.9144304418612</v>
      </c>
      <c r="AE83">
        <f>'IDT-1'!F83</f>
        <v>-45</v>
      </c>
      <c r="AF83" s="26"/>
      <c r="AG83">
        <f t="shared" si="5"/>
        <v>1316.9144304418612</v>
      </c>
      <c r="AI83" s="75">
        <f>PXIL!J83</f>
        <v>0</v>
      </c>
      <c r="AJ83" s="75">
        <f>PXIL!P83</f>
        <v>0</v>
      </c>
      <c r="AK83" s="75">
        <f>RTM_IEX!J83</f>
        <v>19.260000000000002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9.7838786436644849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67.426992819872467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1045.2776712672423</v>
      </c>
      <c r="P84" s="77">
        <v>37.4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286.44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-235</v>
      </c>
      <c r="AA84" s="117">
        <f>STOA!J84</f>
        <v>75.89</v>
      </c>
      <c r="AB84" s="117">
        <f>-STOA!P84</f>
        <v>0</v>
      </c>
      <c r="AC84">
        <f t="shared" si="3"/>
        <v>16.012648983746757</v>
      </c>
      <c r="AD84">
        <f t="shared" si="4"/>
        <v>1331.5201937470329</v>
      </c>
      <c r="AE84">
        <f>'IDT-1'!F84</f>
        <v>-30</v>
      </c>
      <c r="AF84" s="26"/>
      <c r="AG84">
        <f t="shared" si="5"/>
        <v>1301.5201937470329</v>
      </c>
      <c r="AI84" s="75">
        <f>PXIL!J84</f>
        <v>0</v>
      </c>
      <c r="AJ84" s="75">
        <f>PXIL!P84</f>
        <v>0</v>
      </c>
      <c r="AK84" s="75">
        <f>RTM_IEX!J84</f>
        <v>28.88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9.7838786436644849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67.426992819872467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1041.4543633143871</v>
      </c>
      <c r="P85" s="77">
        <v>37.4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286.99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-248</v>
      </c>
      <c r="AA85" s="117">
        <f>STOA!J85</f>
        <v>75.89</v>
      </c>
      <c r="AB85" s="117">
        <f>-STOA!P85</f>
        <v>0</v>
      </c>
      <c r="AC85">
        <f t="shared" si="3"/>
        <v>16.056931531550173</v>
      </c>
      <c r="AD85">
        <f t="shared" si="4"/>
        <v>1310.3926032463739</v>
      </c>
      <c r="AE85">
        <f>'IDT-1'!F85</f>
        <v>-30</v>
      </c>
      <c r="AF85" s="26"/>
      <c r="AG85">
        <f t="shared" si="5"/>
        <v>1280.3926032463739</v>
      </c>
      <c r="AI85" s="75">
        <f>PXIL!J85</f>
        <v>0</v>
      </c>
      <c r="AJ85" s="75">
        <f>PXIL!P85</f>
        <v>0</v>
      </c>
      <c r="AK85" s="75">
        <f>RTM_IEX!J85</f>
        <v>24.07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9.7838786436644849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67.426992819872467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1030.9029830558604</v>
      </c>
      <c r="P86" s="77">
        <v>37.4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287.38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-241</v>
      </c>
      <c r="AA86" s="117">
        <f>STOA!J86</f>
        <v>75.89</v>
      </c>
      <c r="AB86" s="117">
        <f>-STOA!P86</f>
        <v>0</v>
      </c>
      <c r="AC86">
        <f t="shared" si="3"/>
        <v>15.863036492619768</v>
      </c>
      <c r="AD86">
        <f t="shared" si="4"/>
        <v>1302.6151180267775</v>
      </c>
      <c r="AE86">
        <f>'IDT-1'!F86</f>
        <v>-35</v>
      </c>
      <c r="AF86" s="26"/>
      <c r="AG86">
        <f t="shared" si="5"/>
        <v>1267.6151180267775</v>
      </c>
      <c r="AI86" s="75">
        <f>PXIL!J86</f>
        <v>0</v>
      </c>
      <c r="AJ86" s="75">
        <f>PXIL!P86</f>
        <v>0</v>
      </c>
      <c r="AK86" s="75">
        <f>RTM_IEX!J86</f>
        <v>19.260000000000002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9.7838786436644849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67.426992819872453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1017.3979562980604</v>
      </c>
      <c r="P87" s="77">
        <v>37.4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317.9799999999999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-296</v>
      </c>
      <c r="AA87" s="117">
        <f>STOA!J87</f>
        <v>75.89</v>
      </c>
      <c r="AB87" s="117">
        <f>-STOA!P87</f>
        <v>0</v>
      </c>
      <c r="AC87">
        <f t="shared" si="3"/>
        <v>16.509843821315776</v>
      </c>
      <c r="AD87">
        <f t="shared" si="4"/>
        <v>1224.8032839402815</v>
      </c>
      <c r="AE87">
        <f>'IDT-1'!F87</f>
        <v>0</v>
      </c>
      <c r="AF87" s="26"/>
      <c r="AG87">
        <f t="shared" si="5"/>
        <v>1224.8032839402815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9.7693495693495684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67.426992819872453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1016.4576670420979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330.07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-272</v>
      </c>
      <c r="AA88" s="117">
        <f>STOA!J88</f>
        <v>75.89</v>
      </c>
      <c r="AB88" s="117">
        <f>-STOA!P88</f>
        <v>0</v>
      </c>
      <c r="AC88">
        <f t="shared" si="3"/>
        <v>16.394758359476651</v>
      </c>
      <c r="AD88">
        <f t="shared" si="4"/>
        <v>1260.0535510718435</v>
      </c>
      <c r="AE88">
        <f>'IDT-1'!F88</f>
        <v>0</v>
      </c>
      <c r="AF88" s="26"/>
      <c r="AG88">
        <f t="shared" si="5"/>
        <v>1260.0535510718435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9.7693495693495684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67.426992819872453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1017.781859774748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341.09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-241</v>
      </c>
      <c r="AA89" s="117">
        <f>STOA!J89</f>
        <v>75.89</v>
      </c>
      <c r="AB89" s="117">
        <f>-STOA!P89</f>
        <v>0</v>
      </c>
      <c r="AC89">
        <f t="shared" si="3"/>
        <v>16.450118490390796</v>
      </c>
      <c r="AD89">
        <f t="shared" si="4"/>
        <v>1278.3423836735792</v>
      </c>
      <c r="AE89">
        <f>'IDT-1'!F89</f>
        <v>0</v>
      </c>
      <c r="AF89" s="26"/>
      <c r="AG89">
        <f t="shared" si="5"/>
        <v>1278.3423836735792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9.7693495693495684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67.426992819872453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1023.038783123069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354.03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-214</v>
      </c>
      <c r="AA90" s="117">
        <f>STOA!J90</f>
        <v>75.89</v>
      </c>
      <c r="AB90" s="117">
        <f>-STOA!P90</f>
        <v>0</v>
      </c>
      <c r="AC90">
        <f t="shared" si="3"/>
        <v>16.503713885589683</v>
      </c>
      <c r="AD90">
        <f t="shared" si="4"/>
        <v>1308.4857116267017</v>
      </c>
      <c r="AE90">
        <f>'IDT-1'!F90</f>
        <v>0</v>
      </c>
      <c r="AF90" s="26"/>
      <c r="AG90">
        <f t="shared" si="5"/>
        <v>1308.4857116267017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9.7693495693495684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68.513202299710201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1034.9173593750111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366.46999999999997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-199</v>
      </c>
      <c r="AA91" s="117">
        <f>STOA!J91</f>
        <v>75.89</v>
      </c>
      <c r="AB91" s="117">
        <f>-STOA!P91</f>
        <v>0</v>
      </c>
      <c r="AC91">
        <f t="shared" si="3"/>
        <v>16.860447912862274</v>
      </c>
      <c r="AD91">
        <f t="shared" si="4"/>
        <v>1318.5337633312085</v>
      </c>
      <c r="AE91">
        <f>'IDT-1'!F91</f>
        <v>0</v>
      </c>
      <c r="AF91" s="26"/>
      <c r="AG91">
        <f t="shared" si="5"/>
        <v>1318.5337633312085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10.054092526690392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68.513202299710201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1034.7175886107368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366.53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-185</v>
      </c>
      <c r="AA92" s="117">
        <f>STOA!J92</f>
        <v>75.89</v>
      </c>
      <c r="AB92" s="117">
        <f>-STOA!P92</f>
        <v>0</v>
      </c>
      <c r="AC92">
        <f t="shared" si="3"/>
        <v>16.648648607628569</v>
      </c>
      <c r="AD92">
        <f t="shared" si="4"/>
        <v>1342.8905348295091</v>
      </c>
      <c r="AE92">
        <f>'IDT-1'!F92</f>
        <v>0</v>
      </c>
      <c r="AF92" s="26"/>
      <c r="AG92">
        <f t="shared" si="5"/>
        <v>1342.8905348295091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10.054092526690392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68.513202299710201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1035.8958595201716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366.58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-164</v>
      </c>
      <c r="AA93" s="117">
        <f>STOA!J93</f>
        <v>75.89</v>
      </c>
      <c r="AB93" s="117">
        <f>-STOA!P93</f>
        <v>0</v>
      </c>
      <c r="AC93">
        <f t="shared" si="3"/>
        <v>16.384235438443543</v>
      </c>
      <c r="AD93">
        <f t="shared" si="4"/>
        <v>1375.3832189081288</v>
      </c>
      <c r="AE93">
        <f>'IDT-1'!F93</f>
        <v>0</v>
      </c>
      <c r="AF93" s="26"/>
      <c r="AG93">
        <f t="shared" si="5"/>
        <v>1375.3832189081288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10.054092526690392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68.513202299710201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1025.4760598993557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366.13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-138</v>
      </c>
      <c r="AA94" s="117">
        <f>STOA!J94</f>
        <v>75.89</v>
      </c>
      <c r="AB94" s="117">
        <f>-STOA!P94</f>
        <v>0</v>
      </c>
      <c r="AC94">
        <f t="shared" si="3"/>
        <v>15.96896861098133</v>
      </c>
      <c r="AD94">
        <f t="shared" si="4"/>
        <v>1400.928686114775</v>
      </c>
      <c r="AE94">
        <f>'IDT-1'!F94</f>
        <v>-14</v>
      </c>
      <c r="AF94" s="26"/>
      <c r="AG94">
        <f t="shared" si="5"/>
        <v>1386.928686114775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10.054092526690392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68.516266922795467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1004.7057386725866</v>
      </c>
      <c r="P95" s="77">
        <v>37.4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365.12999999999994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-130</v>
      </c>
      <c r="AA95" s="117">
        <f>STOA!J95</f>
        <v>75.89</v>
      </c>
      <c r="AB95" s="117">
        <f>-STOA!P95</f>
        <v>0</v>
      </c>
      <c r="AC95">
        <f t="shared" si="3"/>
        <v>15.706391732691348</v>
      </c>
      <c r="AD95">
        <f t="shared" si="4"/>
        <v>1387.424006389381</v>
      </c>
      <c r="AE95">
        <f>'IDT-1'!F95</f>
        <v>-12</v>
      </c>
      <c r="AF95" s="26"/>
      <c r="AG95">
        <f t="shared" si="5"/>
        <v>1375.424006389381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10.054092526690392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68.516266922795467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1002.1263589455973</v>
      </c>
      <c r="P96" s="77">
        <v>37.4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364.81999999999994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-97</v>
      </c>
      <c r="AA96" s="117">
        <f>STOA!J96</f>
        <v>75.89</v>
      </c>
      <c r="AB96" s="117">
        <f>-STOA!P96</f>
        <v>0</v>
      </c>
      <c r="AC96">
        <f t="shared" si="3"/>
        <v>15.432377620472375</v>
      </c>
      <c r="AD96">
        <f t="shared" si="4"/>
        <v>1412.8086407746109</v>
      </c>
      <c r="AE96">
        <f>'IDT-1'!F96</f>
        <v>-32</v>
      </c>
      <c r="AF96" s="26"/>
      <c r="AG96">
        <f t="shared" si="5"/>
        <v>1380.8086407746109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10.054092526690392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68.516266922795467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1004.0381885420411</v>
      </c>
      <c r="P97" s="77">
        <v>37.4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364.45999999999992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-103</v>
      </c>
      <c r="AA97" s="117">
        <f>STOA!J97</f>
        <v>75.89</v>
      </c>
      <c r="AB97" s="117">
        <f>-STOA!P97</f>
        <v>0</v>
      </c>
      <c r="AC97">
        <f t="shared" si="3"/>
        <v>15.543693123665228</v>
      </c>
      <c r="AD97">
        <f t="shared" si="4"/>
        <v>1403.2491548678618</v>
      </c>
      <c r="AE97">
        <f>'IDT-1'!F97</f>
        <v>-27</v>
      </c>
      <c r="AF97" s="26"/>
      <c r="AG97">
        <f t="shared" si="5"/>
        <v>1376.2491548678618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10.054092526690392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68.516266922795467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1003.9059516399777</v>
      </c>
      <c r="P98" s="77">
        <v>37.4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364.32999999999993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-57</v>
      </c>
      <c r="AA98" s="117">
        <f>STOA!J98</f>
        <v>75.89</v>
      </c>
      <c r="AB98" s="117">
        <f>-STOA!P98</f>
        <v>0</v>
      </c>
      <c r="AC98">
        <f t="shared" si="3"/>
        <v>15.22177284812804</v>
      </c>
      <c r="AD98">
        <f t="shared" si="4"/>
        <v>1439.3088382413357</v>
      </c>
      <c r="AE98">
        <f>'IDT-1'!F98</f>
        <v>-69</v>
      </c>
      <c r="AF98" s="26"/>
      <c r="AG98">
        <f t="shared" si="5"/>
        <v>1370.3088382413357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0.24345808918983503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1.4840865751976711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20.025194762124212</v>
      </c>
      <c r="P99" s="77">
        <f t="shared" si="6"/>
        <v>0.81817500370668639</v>
      </c>
      <c r="Q99" s="77">
        <f t="shared" si="6"/>
        <v>0.45423091490469275</v>
      </c>
      <c r="R99" s="80">
        <f>SUM(R3:R98)/4000</f>
        <v>0.22758000000000012</v>
      </c>
      <c r="S99" s="80">
        <f t="shared" si="6"/>
        <v>0</v>
      </c>
      <c r="T99" s="78">
        <f t="shared" si="6"/>
        <v>0.98131999999999997</v>
      </c>
      <c r="U99" s="78">
        <f t="shared" si="6"/>
        <v>9.6618349999999982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-4.1180649999999996</v>
      </c>
      <c r="AA99" s="117">
        <f t="shared" si="6"/>
        <v>1.8304550000000006</v>
      </c>
      <c r="AB99" s="117">
        <f t="shared" si="6"/>
        <v>0</v>
      </c>
      <c r="AC99">
        <f t="shared" si="6"/>
        <v>0.35859197571685736</v>
      </c>
      <c r="AD99">
        <f t="shared" si="6"/>
        <v>30.978771569406252</v>
      </c>
      <c r="AE99">
        <f t="shared" si="6"/>
        <v>-0.192</v>
      </c>
      <c r="AG99">
        <f t="shared" si="6"/>
        <v>30.786771569406252</v>
      </c>
      <c r="AI99">
        <f t="shared" si="6"/>
        <v>0</v>
      </c>
      <c r="AJ99">
        <f t="shared" si="6"/>
        <v>0</v>
      </c>
      <c r="AK99">
        <f t="shared" si="6"/>
        <v>0.10111000000000001</v>
      </c>
      <c r="AL99">
        <f t="shared" si="6"/>
        <v>-0.56699999999999995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45037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1.8207876813740009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122.1312740331315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11.15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1.3676455030876484</v>
      </c>
      <c r="AD3">
        <f>SUM(B3:AB3,AI3:AR3)-AC3</f>
        <v>154.04661621141784</v>
      </c>
      <c r="AE3">
        <f>'IDT-1'!E3</f>
        <v>0</v>
      </c>
      <c r="AF3" s="26"/>
      <c r="AG3">
        <f>SUM(AD3:AF3)+AT3</f>
        <v>154.04661621141784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1.8207876813740009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122.1400233439432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11.15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1.3677224970227915</v>
      </c>
      <c r="AD4">
        <f t="shared" ref="AD4:AD67" si="1">SUM(B4:AB4,AI4:AR4)-AC4</f>
        <v>154.05528852829443</v>
      </c>
      <c r="AE4">
        <f>'IDT-1'!E4</f>
        <v>0</v>
      </c>
      <c r="AF4" s="26"/>
      <c r="AG4">
        <f t="shared" ref="AG4:AG67" si="2">SUM(AD4:AF4)+AT4</f>
        <v>154.05528852829443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1.8207876813740009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121.54537337266331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11.15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1.3624895772755286</v>
      </c>
      <c r="AD5">
        <f t="shared" si="1"/>
        <v>153.46587147676178</v>
      </c>
      <c r="AE5">
        <f>'IDT-1'!E5</f>
        <v>0</v>
      </c>
      <c r="AF5" s="26"/>
      <c r="AG5">
        <f t="shared" si="2"/>
        <v>153.46587147676178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1.8207876813740009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121.48542865956333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11.15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1.3619620638002485</v>
      </c>
      <c r="AD6">
        <f t="shared" si="1"/>
        <v>153.4064542771371</v>
      </c>
      <c r="AE6">
        <f>'IDT-1'!E6</f>
        <v>0</v>
      </c>
      <c r="AF6" s="26"/>
      <c r="AG6">
        <f t="shared" si="2"/>
        <v>153.4064542771371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1.8207876813740009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118.75360986137449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11.15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1.3379220583761868</v>
      </c>
      <c r="AD7">
        <f t="shared" si="1"/>
        <v>150.6986754843723</v>
      </c>
      <c r="AE7">
        <f>'IDT-1'!E7</f>
        <v>0</v>
      </c>
      <c r="AF7" s="26"/>
      <c r="AG7">
        <f t="shared" si="2"/>
        <v>150.6986754843723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1.8207876813740009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117.67802606149171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11.15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1.3284569209372183</v>
      </c>
      <c r="AD8">
        <f t="shared" si="1"/>
        <v>149.63255682192849</v>
      </c>
      <c r="AE8">
        <f>'IDT-1'!E8</f>
        <v>0</v>
      </c>
      <c r="AF8" s="26"/>
      <c r="AG8">
        <f t="shared" si="2"/>
        <v>149.63255682192849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1.8207876813740009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117.1743523964586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11.15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1.324024592684927</v>
      </c>
      <c r="AD9">
        <f t="shared" si="1"/>
        <v>149.13331548514768</v>
      </c>
      <c r="AE9">
        <f>'IDT-1'!E9</f>
        <v>0</v>
      </c>
      <c r="AF9" s="26"/>
      <c r="AG9">
        <f t="shared" si="2"/>
        <v>149.13331548514768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1.8749777909387033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116.55030470580563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11.15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1.3190098459713504</v>
      </c>
      <c r="AD10">
        <f t="shared" si="1"/>
        <v>148.568472650773</v>
      </c>
      <c r="AE10">
        <f>'IDT-1'!E10</f>
        <v>0</v>
      </c>
      <c r="AF10" s="26"/>
      <c r="AG10">
        <f t="shared" si="2"/>
        <v>148.568472650773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1.8749777909387033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115.55705141055199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11.15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1.3159092121620899</v>
      </c>
      <c r="AD11">
        <f t="shared" si="1"/>
        <v>148.21922853352993</v>
      </c>
      <c r="AE11">
        <f>'IDT-1'!E11</f>
        <v>0</v>
      </c>
      <c r="AF11" s="26"/>
      <c r="AG11">
        <f t="shared" si="2"/>
        <v>148.21922853352993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1.8749777909387033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115.58697126444261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11.15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1.3161725068763273</v>
      </c>
      <c r="AD12">
        <f t="shared" si="1"/>
        <v>148.24888509270633</v>
      </c>
      <c r="AE12">
        <f>'IDT-1'!E12</f>
        <v>0</v>
      </c>
      <c r="AF12" s="26"/>
      <c r="AG12">
        <f t="shared" si="2"/>
        <v>148.24888509270633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1.8749777909387033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115.45054913235347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11.15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1.3149719921139429</v>
      </c>
      <c r="AD13">
        <f t="shared" si="1"/>
        <v>148.11366347537955</v>
      </c>
      <c r="AE13">
        <f>'IDT-1'!E13</f>
        <v>0</v>
      </c>
      <c r="AF13" s="26"/>
      <c r="AG13">
        <f t="shared" si="2"/>
        <v>148.11366347537955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1.9291679005034057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113.74190111035124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11.15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1.3004127624844926</v>
      </c>
      <c r="AD14">
        <f t="shared" si="1"/>
        <v>146.47376479257147</v>
      </c>
      <c r="AE14">
        <f>'IDT-1'!E14</f>
        <v>0</v>
      </c>
      <c r="AF14" s="26"/>
      <c r="AG14">
        <f t="shared" si="2"/>
        <v>146.47376479257147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1.9291679005034057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111.7763907728601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11.15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1.2774762763255991</v>
      </c>
      <c r="AD15">
        <f t="shared" si="1"/>
        <v>143.89028239703794</v>
      </c>
      <c r="AE15">
        <f>'IDT-1'!E15</f>
        <v>0</v>
      </c>
      <c r="AF15" s="26"/>
      <c r="AG15">
        <f t="shared" si="2"/>
        <v>143.89028239703794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1.9291679005034057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111.77639935718256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11.15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1.2774763518676366</v>
      </c>
      <c r="AD16">
        <f t="shared" si="1"/>
        <v>143.89029090581832</v>
      </c>
      <c r="AE16">
        <f>'IDT-1'!E16</f>
        <v>0</v>
      </c>
      <c r="AF16" s="26"/>
      <c r="AG16">
        <f t="shared" si="2"/>
        <v>143.89029090581832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1.9291679005034057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110.67225019093112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11.15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1.2677598392046239</v>
      </c>
      <c r="AD17">
        <f t="shared" si="1"/>
        <v>142.79585825222992</v>
      </c>
      <c r="AE17">
        <f>'IDT-1'!E17</f>
        <v>0</v>
      </c>
      <c r="AF17" s="26"/>
      <c r="AG17">
        <f t="shared" si="2"/>
        <v>142.79585825222992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1.9291679005034057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110.18253182347074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11.15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1.2634503175709728</v>
      </c>
      <c r="AD18">
        <f t="shared" si="1"/>
        <v>142.31044940640319</v>
      </c>
      <c r="AE18">
        <f>'IDT-1'!E18</f>
        <v>0</v>
      </c>
      <c r="AF18" s="26"/>
      <c r="AG18">
        <f t="shared" si="2"/>
        <v>142.31044940640319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1.9291679005034057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111.28274246846358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11.15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1.3619134464688629</v>
      </c>
      <c r="AD19">
        <f t="shared" si="1"/>
        <v>133.31219692249815</v>
      </c>
      <c r="AE19">
        <f>'IDT-1'!E19</f>
        <v>0</v>
      </c>
      <c r="AF19" s="26"/>
      <c r="AG19">
        <f t="shared" si="2"/>
        <v>133.31219692249815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1.9291679005034057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111.26473840760266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11.15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1.3617550107332868</v>
      </c>
      <c r="AD20">
        <f t="shared" si="1"/>
        <v>133.2943512973728</v>
      </c>
      <c r="AE20">
        <f>'IDT-1'!E20</f>
        <v>0</v>
      </c>
      <c r="AF20" s="26"/>
      <c r="AG20">
        <f t="shared" si="2"/>
        <v>133.2943512973728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1.9833580100681081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111.40434293825373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11.15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1.3634604035671856</v>
      </c>
      <c r="AD21">
        <f t="shared" si="1"/>
        <v>133.48644054475466</v>
      </c>
      <c r="AE21">
        <f>'IDT-1'!E21</f>
        <v>0</v>
      </c>
      <c r="AF21" s="26"/>
      <c r="AG21">
        <f t="shared" si="2"/>
        <v>133.48644054475466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1.9833580100681081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111.41431589189391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11.15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1.363548165559219</v>
      </c>
      <c r="AD22">
        <f t="shared" si="1"/>
        <v>133.49632573640278</v>
      </c>
      <c r="AE22">
        <f>'IDT-1'!E22</f>
        <v>0</v>
      </c>
      <c r="AF22" s="26"/>
      <c r="AG22">
        <f t="shared" si="2"/>
        <v>133.49632573640278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1.9833580100681081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111.57043133306173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11.15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1.3649219814414961</v>
      </c>
      <c r="AD23">
        <f t="shared" si="1"/>
        <v>133.65106736168838</v>
      </c>
      <c r="AE23">
        <f>'IDT-1'!E23</f>
        <v>0</v>
      </c>
      <c r="AF23" s="26"/>
      <c r="AG23">
        <f t="shared" si="2"/>
        <v>133.65106736168838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1.9833580100681081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113.2876566436899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11.15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1.3800335641750239</v>
      </c>
      <c r="AD24">
        <f t="shared" si="1"/>
        <v>135.35318108958299</v>
      </c>
      <c r="AE24">
        <f>'IDT-1'!E24</f>
        <v>0</v>
      </c>
      <c r="AF24" s="26"/>
      <c r="AG24">
        <f t="shared" si="2"/>
        <v>135.35318108958299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1.9833580100681081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115.88586394859605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11.15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1.4916790636801511</v>
      </c>
      <c r="AD25">
        <f t="shared" si="1"/>
        <v>127.839742894984</v>
      </c>
      <c r="AE25">
        <f>'IDT-1'!E25</f>
        <v>0</v>
      </c>
      <c r="AF25" s="26"/>
      <c r="AG25">
        <f t="shared" si="2"/>
        <v>127.839742894984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1.9833580100681081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117.66005679499366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11.15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1.5072919607284501</v>
      </c>
      <c r="AD26">
        <f t="shared" si="1"/>
        <v>129.59832284433332</v>
      </c>
      <c r="AE26">
        <f>'IDT-1'!E26</f>
        <v>0</v>
      </c>
      <c r="AF26" s="26"/>
      <c r="AG26">
        <f t="shared" si="2"/>
        <v>129.59832284433332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1.2452367991290147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118.4154932228369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11.15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1.5074443346372066</v>
      </c>
      <c r="AD27">
        <f t="shared" si="1"/>
        <v>129.61548568732871</v>
      </c>
      <c r="AE27">
        <f>'IDT-1'!E27</f>
        <v>0</v>
      </c>
      <c r="AF27" s="26"/>
      <c r="AG27">
        <f t="shared" si="2"/>
        <v>129.61548568732871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1.2452367991290147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120.20519633839191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11.15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1.5231937220540908</v>
      </c>
      <c r="AD28">
        <f t="shared" si="1"/>
        <v>131.38943941546685</v>
      </c>
      <c r="AE28">
        <f>'IDT-1'!E28</f>
        <v>0</v>
      </c>
      <c r="AF28" s="26"/>
      <c r="AG28">
        <f t="shared" si="2"/>
        <v>131.38943941546685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1.9833580100681081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19.640908544201324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121.00600048425505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11.15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1.5423762603829221</v>
      </c>
      <c r="AD29">
        <f t="shared" si="1"/>
        <v>133.55009077814157</v>
      </c>
      <c r="AE29">
        <f>'IDT-1'!E29</f>
        <v>0</v>
      </c>
      <c r="AF29" s="26"/>
      <c r="AG29">
        <f t="shared" si="2"/>
        <v>133.55009077814157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1.1350380848748638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19.640908544201324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121.00603233807767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11.15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1.5349113253548605</v>
      </c>
      <c r="AD30">
        <f t="shared" si="1"/>
        <v>132.70926764179899</v>
      </c>
      <c r="AE30">
        <f>'IDT-1'!E30</f>
        <v>0</v>
      </c>
      <c r="AF30" s="26"/>
      <c r="AG30">
        <f t="shared" si="2"/>
        <v>132.70926764179899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1.1350380848748638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19.640908544201324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119.30359210959796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11.15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1.5199298513442392</v>
      </c>
      <c r="AD31">
        <f t="shared" si="1"/>
        <v>131.02180888732991</v>
      </c>
      <c r="AE31">
        <f>'IDT-1'!E31</f>
        <v>0</v>
      </c>
      <c r="AF31" s="26"/>
      <c r="AG31">
        <f t="shared" si="2"/>
        <v>131.02180888732991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1.1350380848748638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19.640908544201324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118.38213727295076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11.15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1.5118210487817438</v>
      </c>
      <c r="AD32">
        <f t="shared" si="1"/>
        <v>130.10846285324521</v>
      </c>
      <c r="AE32">
        <f>'IDT-1'!E32</f>
        <v>0</v>
      </c>
      <c r="AF32" s="26"/>
      <c r="AG32">
        <f t="shared" si="2"/>
        <v>130.10846285324521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1.9833580100681081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19.640908544201324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116.68529549246678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11.15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1.3267915060112787</v>
      </c>
      <c r="AD33">
        <f t="shared" si="1"/>
        <v>149.44497054072491</v>
      </c>
      <c r="AE33">
        <f>'IDT-1'!E33</f>
        <v>0</v>
      </c>
      <c r="AF33" s="26"/>
      <c r="AG33">
        <f t="shared" si="2"/>
        <v>149.44497054072491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1.9833580100681081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19.640908544201324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116.29560007735907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11.15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1.3233621863583309</v>
      </c>
      <c r="AD34">
        <f t="shared" si="1"/>
        <v>149.05870444527017</v>
      </c>
      <c r="AE34">
        <f>'IDT-1'!E34</f>
        <v>0</v>
      </c>
      <c r="AF34" s="26"/>
      <c r="AG34">
        <f t="shared" si="2"/>
        <v>149.05870444527017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1.9833580100681081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19.640908544201324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113.71115933876322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11.15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1.3853631078586874</v>
      </c>
      <c r="AD35">
        <f t="shared" si="1"/>
        <v>156.04226278517396</v>
      </c>
      <c r="AE35">
        <f>'IDT-1'!E35</f>
        <v>0</v>
      </c>
      <c r="AF35" s="26"/>
      <c r="AG35">
        <f t="shared" si="2"/>
        <v>156.04226278517396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9.6300000000000008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1.9833580100681081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19.640908544201324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113.46258659371125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11.15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1.5102476677022301</v>
      </c>
      <c r="AD36">
        <f t="shared" si="1"/>
        <v>170.10880548027845</v>
      </c>
      <c r="AE36">
        <f>'IDT-1'!E36</f>
        <v>0</v>
      </c>
      <c r="AF36" s="26"/>
      <c r="AG36">
        <f t="shared" si="2"/>
        <v>170.10880548027845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24.07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1.9833580100681081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19.640908544201324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114.64902447104417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7.3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1.57155232102276</v>
      </c>
      <c r="AD37">
        <f t="shared" si="1"/>
        <v>177.01393870429087</v>
      </c>
      <c r="AE37">
        <f>'IDT-1'!E37</f>
        <v>0</v>
      </c>
      <c r="AF37" s="26"/>
      <c r="AG37">
        <f t="shared" si="2"/>
        <v>177.01393870429087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33.700000000000003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1.9833580100681081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19.640908544201324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114.64897076175728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7.3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1.6987118483810351</v>
      </c>
      <c r="AD38">
        <f t="shared" si="1"/>
        <v>191.33672546764569</v>
      </c>
      <c r="AE38">
        <f>'IDT-1'!E38</f>
        <v>0</v>
      </c>
      <c r="AF38" s="26"/>
      <c r="AG38">
        <f t="shared" si="2"/>
        <v>191.33672546764569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48.15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1.8651321651321648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19.649999999999995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114.01315309287111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7.3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24.07</v>
      </c>
      <c r="AB39" s="117">
        <f>-STOA!Q39</f>
        <v>0</v>
      </c>
      <c r="AC39">
        <f t="shared" si="0"/>
        <v>1.819228270270429</v>
      </c>
      <c r="AD39">
        <f t="shared" si="1"/>
        <v>204.91125698773286</v>
      </c>
      <c r="AE39">
        <f>'IDT-1'!E39</f>
        <v>0</v>
      </c>
      <c r="AF39" s="26"/>
      <c r="AG39">
        <f t="shared" si="2"/>
        <v>204.91125698773286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38.520000000000003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1.8651321651321648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19.649999999999995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112.69401997000156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7.3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24.07</v>
      </c>
      <c r="AB40" s="117">
        <f>-STOA!Q40</f>
        <v>0</v>
      </c>
      <c r="AC40">
        <f t="shared" si="0"/>
        <v>1.934691898789177</v>
      </c>
      <c r="AD40">
        <f t="shared" si="1"/>
        <v>217.91666023634457</v>
      </c>
      <c r="AE40">
        <f>'IDT-1'!E40</f>
        <v>0</v>
      </c>
      <c r="AF40" s="26"/>
      <c r="AG40">
        <f t="shared" si="2"/>
        <v>217.91666023634457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1.8651321651321648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19.649999999999995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110.90279496921674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7.3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24.07</v>
      </c>
      <c r="AB41" s="117">
        <f>-STOA!Q41</f>
        <v>0</v>
      </c>
      <c r="AC41">
        <f t="shared" si="0"/>
        <v>1.9612571187822705</v>
      </c>
      <c r="AD41">
        <f t="shared" si="1"/>
        <v>220.90887001556663</v>
      </c>
      <c r="AE41">
        <f>'IDT-1'!E41</f>
        <v>0</v>
      </c>
      <c r="AF41" s="26"/>
      <c r="AG41">
        <f t="shared" si="2"/>
        <v>220.90887001556663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1.8651321651321648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19.649999999999995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110.94281624574617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7.3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24.07</v>
      </c>
      <c r="AB42" s="117">
        <f>-STOA!Q42</f>
        <v>0</v>
      </c>
      <c r="AC42">
        <f t="shared" si="0"/>
        <v>2.0463533060157295</v>
      </c>
      <c r="AD42">
        <f t="shared" si="1"/>
        <v>230.49379510486261</v>
      </c>
      <c r="AE42">
        <f>'IDT-1'!E42</f>
        <v>0</v>
      </c>
      <c r="AF42" s="26"/>
      <c r="AG42">
        <f t="shared" si="2"/>
        <v>230.49379510486261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67.400000000000006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1.8651321651321648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19.649999999999995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110.06007709329923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2.1233292014741965</v>
      </c>
      <c r="AD43">
        <f t="shared" si="1"/>
        <v>239.16408005695718</v>
      </c>
      <c r="AE43">
        <f>'IDT-1'!E43</f>
        <v>0</v>
      </c>
      <c r="AF43" s="26"/>
      <c r="AG43">
        <f t="shared" si="2"/>
        <v>239.16408005695718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1.8679060083283756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19.649999999999995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109.99885293910172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2.1482468387373852</v>
      </c>
      <c r="AD44">
        <f t="shared" si="1"/>
        <v>241.97071210869271</v>
      </c>
      <c r="AE44">
        <f>'IDT-1'!E44</f>
        <v>0</v>
      </c>
      <c r="AF44" s="26"/>
      <c r="AG44">
        <f t="shared" si="2"/>
        <v>241.97071210869271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79.92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1.8139202855443184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19.649999999999995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109.86836244424235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2.1550714480221229</v>
      </c>
      <c r="AD45">
        <f t="shared" si="1"/>
        <v>242.73941128176455</v>
      </c>
      <c r="AE45">
        <f>'IDT-1'!E45</f>
        <v>0</v>
      </c>
      <c r="AF45" s="26"/>
      <c r="AG45">
        <f t="shared" si="2"/>
        <v>242.73941128176455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80.88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1.8139202855443184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19.649999999999995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109.03624743230166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2.1731808359170448</v>
      </c>
      <c r="AD46">
        <f t="shared" si="1"/>
        <v>244.77918688192892</v>
      </c>
      <c r="AE46">
        <f>'IDT-1'!E46</f>
        <v>0</v>
      </c>
      <c r="AF46" s="26"/>
      <c r="AG46">
        <f t="shared" si="2"/>
        <v>244.77918688192892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83.77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1.8139202855443184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19.649999999999995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108.9976047532687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2.1389607803415545</v>
      </c>
      <c r="AD47">
        <f t="shared" si="1"/>
        <v>240.92476425847144</v>
      </c>
      <c r="AE47">
        <f>'IDT-1'!E47</f>
        <v>0</v>
      </c>
      <c r="AF47" s="26"/>
      <c r="AG47">
        <f t="shared" si="2"/>
        <v>240.92476425847144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79.92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1.8139202855443184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19.649999999999995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108.9976542594294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2.1898252159957687</v>
      </c>
      <c r="AD48">
        <f t="shared" si="1"/>
        <v>246.65394932897794</v>
      </c>
      <c r="AE48">
        <f>'IDT-1'!E48</f>
        <v>0</v>
      </c>
      <c r="AF48" s="26"/>
      <c r="AG48">
        <f t="shared" si="2"/>
        <v>246.65394932897794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85.7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1.8139202855443184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19.649999999999995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109.06774720404826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2.2073380339084148</v>
      </c>
      <c r="AD49">
        <f t="shared" si="1"/>
        <v>248.62652945568416</v>
      </c>
      <c r="AE49">
        <f>'IDT-1'!E49</f>
        <v>0</v>
      </c>
      <c r="AF49" s="26"/>
      <c r="AG49">
        <f t="shared" si="2"/>
        <v>248.62652945568416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87.62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1.8139202855443184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19.649999999999995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109.07779671020896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2.2074264695626291</v>
      </c>
      <c r="AD50">
        <f t="shared" si="1"/>
        <v>248.63649052619067</v>
      </c>
      <c r="AE50">
        <f>'IDT-1'!E50</f>
        <v>0</v>
      </c>
      <c r="AF50" s="26"/>
      <c r="AG50">
        <f t="shared" si="2"/>
        <v>248.63649052619067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87.62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1.8139202855443184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19.659090446449227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108.63329494607224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7.3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2.2035948499669793</v>
      </c>
      <c r="AD51">
        <f t="shared" si="1"/>
        <v>248.20491082809883</v>
      </c>
      <c r="AE51">
        <f>'IDT-1'!E51</f>
        <v>0</v>
      </c>
      <c r="AF51" s="26"/>
      <c r="AG51">
        <f t="shared" si="2"/>
        <v>248.20491082809883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87.62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1.8139202855443184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19.659090446449227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108.76328807760902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7.3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2.196290789524503</v>
      </c>
      <c r="AD52">
        <f t="shared" si="1"/>
        <v>247.38220802007805</v>
      </c>
      <c r="AE52">
        <f>'IDT-1'!E52</f>
        <v>0</v>
      </c>
      <c r="AF52" s="26"/>
      <c r="AG52">
        <f t="shared" si="2"/>
        <v>247.38220802007805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86.66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1.8139202855443184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108.64666175408118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2.3571044819487046</v>
      </c>
      <c r="AD53">
        <f t="shared" si="1"/>
        <v>265.4956775576768</v>
      </c>
      <c r="AE53">
        <f>'IDT-1'!E53</f>
        <v>0</v>
      </c>
      <c r="AF53" s="26"/>
      <c r="AG53">
        <f t="shared" si="2"/>
        <v>265.4956775576768</v>
      </c>
      <c r="AI53" s="75">
        <f>PXIL!K53</f>
        <v>0</v>
      </c>
      <c r="AJ53" s="75">
        <f>PXIL!Q53</f>
        <v>0</v>
      </c>
      <c r="AK53" s="75">
        <f>RTM_IEX!K53</f>
        <v>19.260000000000002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86.66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1.8127757352941174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107.92182473462015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2.3507158441352454</v>
      </c>
      <c r="AD54">
        <f t="shared" si="1"/>
        <v>264.77608462577899</v>
      </c>
      <c r="AE54">
        <f>'IDT-1'!E54</f>
        <v>0</v>
      </c>
      <c r="AF54" s="26"/>
      <c r="AG54">
        <f t="shared" si="2"/>
        <v>264.77608462577899</v>
      </c>
      <c r="AI54" s="75">
        <f>PXIL!K54</f>
        <v>0</v>
      </c>
      <c r="AJ54" s="75">
        <f>PXIL!Q54</f>
        <v>0</v>
      </c>
      <c r="AK54" s="75">
        <f>RTM_IEX!K54</f>
        <v>19.260000000000002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86.66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1.8127757352941174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108.36867754020321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2.3546481488243769</v>
      </c>
      <c r="AD55">
        <f t="shared" si="1"/>
        <v>265.21900512667298</v>
      </c>
      <c r="AE55">
        <f>'IDT-1'!E55</f>
        <v>0</v>
      </c>
      <c r="AF55" s="26"/>
      <c r="AG55">
        <f t="shared" si="2"/>
        <v>265.21900512667298</v>
      </c>
      <c r="AI55" s="75">
        <f>PXIL!K55</f>
        <v>0</v>
      </c>
      <c r="AJ55" s="75">
        <f>PXIL!Q55</f>
        <v>0</v>
      </c>
      <c r="AK55" s="75">
        <f>RTM_IEX!K55</f>
        <v>19.260000000000002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86.66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1.8127757352941174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108.34218312421302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2.354414997963663</v>
      </c>
      <c r="AD56">
        <f t="shared" si="1"/>
        <v>265.19274386154348</v>
      </c>
      <c r="AE56">
        <f>'IDT-1'!E56</f>
        <v>0</v>
      </c>
      <c r="AF56" s="26"/>
      <c r="AG56">
        <f t="shared" si="2"/>
        <v>265.19274386154348</v>
      </c>
      <c r="AI56" s="75">
        <f>PXIL!K56</f>
        <v>0</v>
      </c>
      <c r="AJ56" s="75">
        <f>PXIL!Q56</f>
        <v>0</v>
      </c>
      <c r="AK56" s="75">
        <f>RTM_IEX!K56</f>
        <v>19.260000000000002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86.66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1.7128982843137253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108.26167302736955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2.3527395875428132</v>
      </c>
      <c r="AD57">
        <f t="shared" si="1"/>
        <v>265.00403172414042</v>
      </c>
      <c r="AE57">
        <f>'IDT-1'!E57</f>
        <v>0</v>
      </c>
      <c r="AF57" s="26"/>
      <c r="AG57">
        <f t="shared" si="2"/>
        <v>265.00403172414042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86.66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1.7128982843137253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108.24192301274867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2.3526537874141491</v>
      </c>
      <c r="AD58">
        <f t="shared" si="1"/>
        <v>264.99436750964821</v>
      </c>
      <c r="AE58">
        <f>'IDT-1'!E58</f>
        <v>0</v>
      </c>
      <c r="AF58" s="26"/>
      <c r="AG58">
        <f t="shared" si="2"/>
        <v>264.99436750964821</v>
      </c>
      <c r="AI58" s="75">
        <f>PXIL!K58</f>
        <v>0</v>
      </c>
      <c r="AJ58" s="75">
        <f>PXIL!Q58</f>
        <v>0</v>
      </c>
      <c r="AK58" s="75">
        <f>RTM_IEX!K58</f>
        <v>19.260000000000002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86.66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1.7128982843137253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108.2316986841922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2.3460518133228523</v>
      </c>
      <c r="AD59">
        <f t="shared" si="1"/>
        <v>264.2507451551831</v>
      </c>
      <c r="AE59">
        <f>'IDT-1'!E59</f>
        <v>0</v>
      </c>
      <c r="AF59" s="26"/>
      <c r="AG59">
        <f t="shared" si="2"/>
        <v>264.2507451551831</v>
      </c>
      <c r="AI59" s="75">
        <f>PXIL!K59</f>
        <v>0</v>
      </c>
      <c r="AJ59" s="75">
        <f>PXIL!Q59</f>
        <v>0</v>
      </c>
      <c r="AK59" s="75">
        <f>RTM_IEX!K59</f>
        <v>19.25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86.66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1.7128982843137253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108.12166964384846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2.3874995577678275</v>
      </c>
      <c r="AD60">
        <f t="shared" si="1"/>
        <v>268.91926837039432</v>
      </c>
      <c r="AE60">
        <f>'IDT-1'!E60</f>
        <v>0</v>
      </c>
      <c r="AF60" s="26"/>
      <c r="AG60">
        <f t="shared" si="2"/>
        <v>268.91926837039432</v>
      </c>
      <c r="AI60" s="75">
        <f>PXIL!K60</f>
        <v>0</v>
      </c>
      <c r="AJ60" s="75">
        <f>PXIL!Q60</f>
        <v>0</v>
      </c>
      <c r="AK60" s="75">
        <f>RTM_IEX!K60</f>
        <v>24.07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86.66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1.7128982843137253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107.37823591616382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2.3809573409642022</v>
      </c>
      <c r="AD61">
        <f t="shared" si="1"/>
        <v>268.18237685951334</v>
      </c>
      <c r="AE61">
        <f>'IDT-1'!E61</f>
        <v>0</v>
      </c>
      <c r="AF61" s="26"/>
      <c r="AG61">
        <f t="shared" si="2"/>
        <v>268.18237685951334</v>
      </c>
      <c r="AI61" s="75">
        <f>PXIL!K61</f>
        <v>0</v>
      </c>
      <c r="AJ61" s="75">
        <f>PXIL!Q61</f>
        <v>0</v>
      </c>
      <c r="AK61" s="75">
        <f>RTM_IEX!K61</f>
        <v>24.07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86.66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1.6629595588235291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107.22841750188583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2.3368714781342428</v>
      </c>
      <c r="AD62">
        <f t="shared" si="1"/>
        <v>263.21670558257512</v>
      </c>
      <c r="AE62">
        <f>'IDT-1'!E62</f>
        <v>0</v>
      </c>
      <c r="AF62" s="26"/>
      <c r="AG62">
        <f t="shared" si="2"/>
        <v>263.21670558257512</v>
      </c>
      <c r="AI62" s="75">
        <f>PXIL!K62</f>
        <v>0</v>
      </c>
      <c r="AJ62" s="75">
        <f>PXIL!Q62</f>
        <v>0</v>
      </c>
      <c r="AK62" s="75">
        <f>RTM_IEX!K62</f>
        <v>19.260000000000002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86.66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1.6629595588235291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109.89057644995221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6.36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2.4027144768772266</v>
      </c>
      <c r="AD63">
        <f t="shared" si="1"/>
        <v>270.63302153189852</v>
      </c>
      <c r="AE63">
        <f>'IDT-1'!E63</f>
        <v>0</v>
      </c>
      <c r="AF63" s="26"/>
      <c r="AG63">
        <f t="shared" si="2"/>
        <v>270.63302153189852</v>
      </c>
      <c r="AI63" s="75">
        <f>PXIL!K63</f>
        <v>0</v>
      </c>
      <c r="AJ63" s="75">
        <f>PXIL!Q63</f>
        <v>0</v>
      </c>
      <c r="AK63" s="75">
        <f>RTM_IEX!K63</f>
        <v>19.260000000000002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91.48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1.6629595588235291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110.54457749115923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6.36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2.4084696860398487</v>
      </c>
      <c r="AD64">
        <f t="shared" si="1"/>
        <v>271.2812673639429</v>
      </c>
      <c r="AE64">
        <f>'IDT-1'!E64</f>
        <v>0</v>
      </c>
      <c r="AF64" s="26"/>
      <c r="AG64">
        <f t="shared" si="2"/>
        <v>271.2812673639429</v>
      </c>
      <c r="AI64" s="75">
        <f>PXIL!K64</f>
        <v>0</v>
      </c>
      <c r="AJ64" s="75">
        <f>PXIL!Q64</f>
        <v>0</v>
      </c>
      <c r="AK64" s="75">
        <f>RTM_IEX!K64</f>
        <v>19.260000000000002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91.48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1.6629595588235291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111.63937375485139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2.3756878931603396</v>
      </c>
      <c r="AD65">
        <f t="shared" si="1"/>
        <v>267.58884542051459</v>
      </c>
      <c r="AE65">
        <f>'IDT-1'!E65</f>
        <v>0</v>
      </c>
      <c r="AF65" s="26"/>
      <c r="AG65">
        <f t="shared" si="2"/>
        <v>267.58884542051459</v>
      </c>
      <c r="AI65" s="75">
        <f>PXIL!K65</f>
        <v>0</v>
      </c>
      <c r="AJ65" s="75">
        <f>PXIL!Q65</f>
        <v>0</v>
      </c>
      <c r="AK65" s="75">
        <f>RTM_IEX!K65</f>
        <v>19.260000000000002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86.66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1.6629595588235291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111.63938347841317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2.4193359787276831</v>
      </c>
      <c r="AD66">
        <f t="shared" si="1"/>
        <v>272.50520705850897</v>
      </c>
      <c r="AE66">
        <f>'IDT-1'!E66</f>
        <v>0</v>
      </c>
      <c r="AF66" s="26"/>
      <c r="AG66">
        <f t="shared" si="2"/>
        <v>272.50520705850897</v>
      </c>
      <c r="AI66" s="75">
        <f>PXIL!K66</f>
        <v>0</v>
      </c>
      <c r="AJ66" s="75">
        <f>PXIL!Q66</f>
        <v>0</v>
      </c>
      <c r="AK66" s="75">
        <f>RTM_IEX!K66</f>
        <v>19.260000000000002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86.66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1.6629595588235291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111.15782056416019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24.07</v>
      </c>
      <c r="AB67" s="117">
        <f>-STOA!Q67</f>
        <v>0</v>
      </c>
      <c r="AC67">
        <f t="shared" si="0"/>
        <v>2.4150982250822568</v>
      </c>
      <c r="AD67">
        <f t="shared" si="1"/>
        <v>272.02788189790147</v>
      </c>
      <c r="AE67">
        <f>'IDT-1'!E67</f>
        <v>0</v>
      </c>
      <c r="AF67" s="26"/>
      <c r="AG67">
        <f t="shared" si="2"/>
        <v>272.02788189790147</v>
      </c>
      <c r="AI67" s="75">
        <f>PXIL!K67</f>
        <v>0</v>
      </c>
      <c r="AJ67" s="75">
        <f>PXIL!Q67</f>
        <v>0</v>
      </c>
      <c r="AK67" s="75">
        <f>RTM_IEX!K67</f>
        <v>19.260000000000002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86.66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1.6629595588235291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111.14780685184117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24.07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2.4150101044138497</v>
      </c>
      <c r="AD68">
        <f t="shared" ref="AD68:AD98" si="4">SUM(B68:AB68,AI68:AR68)-AC68</f>
        <v>272.01795630625082</v>
      </c>
      <c r="AE68">
        <f>'IDT-1'!E68</f>
        <v>0</v>
      </c>
      <c r="AF68" s="26"/>
      <c r="AG68">
        <f t="shared" ref="AG68:AG98" si="5">SUM(AD68:AF68)+AT68</f>
        <v>272.01795630625082</v>
      </c>
      <c r="AI68" s="75">
        <f>PXIL!K68</f>
        <v>0</v>
      </c>
      <c r="AJ68" s="75">
        <f>PXIL!Q68</f>
        <v>0</v>
      </c>
      <c r="AK68" s="75">
        <f>RTM_IEX!K68</f>
        <v>19.260000000000002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86.66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1.6629595588235291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111.14841754965011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0.28999999999999998</v>
      </c>
      <c r="Z69" s="75">
        <f>IEX!Q69</f>
        <v>0</v>
      </c>
      <c r="AA69" s="117">
        <f>STOA!K69</f>
        <v>24.07</v>
      </c>
      <c r="AB69" s="117">
        <f>-STOA!Q69</f>
        <v>0</v>
      </c>
      <c r="AC69">
        <f t="shared" si="3"/>
        <v>2.3297434785545676</v>
      </c>
      <c r="AD69">
        <f t="shared" si="4"/>
        <v>262.413833629919</v>
      </c>
      <c r="AE69">
        <f>'IDT-1'!E69</f>
        <v>0</v>
      </c>
      <c r="AF69" s="26"/>
      <c r="AG69">
        <f t="shared" si="5"/>
        <v>262.413833629919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86.31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1.6629595588235291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111.14841501419508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24.07</v>
      </c>
      <c r="AB70" s="117">
        <f>-STOA!Q70</f>
        <v>0</v>
      </c>
      <c r="AC70">
        <f t="shared" si="3"/>
        <v>2.3302714562425635</v>
      </c>
      <c r="AD70">
        <f t="shared" si="4"/>
        <v>262.47330311677604</v>
      </c>
      <c r="AE70">
        <f>'IDT-1'!E70</f>
        <v>0</v>
      </c>
      <c r="AF70" s="26"/>
      <c r="AG70">
        <f t="shared" si="5"/>
        <v>262.47330311677604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1.6629595588235291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111.14624455751921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2.1184363562238162</v>
      </c>
      <c r="AD71">
        <f t="shared" si="4"/>
        <v>238.61296776011892</v>
      </c>
      <c r="AE71">
        <f>'IDT-1'!E71</f>
        <v>0</v>
      </c>
      <c r="AF71" s="26"/>
      <c r="AG71">
        <f t="shared" si="5"/>
        <v>238.61296776011892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86.66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1.6130208333333331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111.1462829349171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2.1179972331606041</v>
      </c>
      <c r="AD72">
        <f t="shared" si="4"/>
        <v>238.56350653508983</v>
      </c>
      <c r="AE72">
        <f>'IDT-1'!E72</f>
        <v>0</v>
      </c>
      <c r="AF72" s="26"/>
      <c r="AG72">
        <f t="shared" si="5"/>
        <v>238.56350653508983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86.66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1.6130208333333331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112.08343875993215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32.549999999999997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1.9568442044207361</v>
      </c>
      <c r="AD73">
        <f t="shared" si="4"/>
        <v>220.4118153888447</v>
      </c>
      <c r="AE73">
        <f>'IDT-1'!E73</f>
        <v>0</v>
      </c>
      <c r="AF73" s="26"/>
      <c r="AG73">
        <f t="shared" si="5"/>
        <v>220.4118153888447</v>
      </c>
      <c r="AI73" s="75">
        <f>PXIL!K73</f>
        <v>0</v>
      </c>
      <c r="AJ73" s="75">
        <f>PXIL!Q73</f>
        <v>0</v>
      </c>
      <c r="AK73" s="75">
        <f>RTM_IEX!K73</f>
        <v>14.45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30.04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1.6140392623438424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114.6227723648486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24.65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1.8939273023192937</v>
      </c>
      <c r="AD74">
        <f t="shared" si="4"/>
        <v>213.32508432487313</v>
      </c>
      <c r="AE74">
        <f>'IDT-1'!E74</f>
        <v>0</v>
      </c>
      <c r="AF74" s="26"/>
      <c r="AG74">
        <f t="shared" si="5"/>
        <v>213.32508432487313</v>
      </c>
      <c r="AI74" s="75">
        <f>PXIL!K74</f>
        <v>0</v>
      </c>
      <c r="AJ74" s="75">
        <f>PXIL!Q74</f>
        <v>0</v>
      </c>
      <c r="AK74" s="75">
        <f>RTM_IEX!K74</f>
        <v>19.260000000000002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23.44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1.6290303390838785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117.4238630331085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18.489999999999998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1.791460821675293</v>
      </c>
      <c r="AD75">
        <f t="shared" si="4"/>
        <v>201.7836325505171</v>
      </c>
      <c r="AE75">
        <f>'IDT-1'!E75</f>
        <v>0</v>
      </c>
      <c r="AF75" s="26"/>
      <c r="AG75">
        <f t="shared" si="5"/>
        <v>201.7836325505171</v>
      </c>
      <c r="AI75" s="75">
        <f>PXIL!K75</f>
        <v>0</v>
      </c>
      <c r="AJ75" s="75">
        <f>PXIL!Q75</f>
        <v>0</v>
      </c>
      <c r="AK75" s="75">
        <f>RTM_IEX!K75</f>
        <v>24.08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10.32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1.6290303390838785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122.07474468163299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19.260000000000002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1.8323005801823085</v>
      </c>
      <c r="AD76">
        <f t="shared" si="4"/>
        <v>206.38367444053455</v>
      </c>
      <c r="AE76">
        <f>'IDT-1'!E76</f>
        <v>0</v>
      </c>
      <c r="AF76" s="26"/>
      <c r="AG76">
        <f t="shared" si="5"/>
        <v>206.38367444053455</v>
      </c>
      <c r="AI76" s="75">
        <f>PXIL!K76</f>
        <v>0</v>
      </c>
      <c r="AJ76" s="75">
        <f>PXIL!Q76</f>
        <v>0</v>
      </c>
      <c r="AK76" s="75">
        <f>RTM_IEX!K76</f>
        <v>24.07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9.5500000000000007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1.6290303390838785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125.38399333738491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15.54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1.8010539683529254</v>
      </c>
      <c r="AD77">
        <f t="shared" si="4"/>
        <v>202.86416970811584</v>
      </c>
      <c r="AE77">
        <f>'IDT-1'!E77</f>
        <v>0</v>
      </c>
      <c r="AF77" s="26"/>
      <c r="AG77">
        <f t="shared" si="5"/>
        <v>202.86416970811584</v>
      </c>
      <c r="AI77" s="75">
        <f>PXIL!K77</f>
        <v>0</v>
      </c>
      <c r="AJ77" s="75">
        <f>PXIL!Q77</f>
        <v>0</v>
      </c>
      <c r="AK77" s="75">
        <f>RTM_IEX!K77</f>
        <v>24.07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6.41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1.6290303390838785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130.35310559774044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2.93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1.7122541562440541</v>
      </c>
      <c r="AD78">
        <f t="shared" si="4"/>
        <v>192.86208178058027</v>
      </c>
      <c r="AE78">
        <f>'IDT-1'!E78</f>
        <v>0</v>
      </c>
      <c r="AF78" s="26"/>
      <c r="AG78">
        <f t="shared" si="5"/>
        <v>192.86208178058027</v>
      </c>
      <c r="AI78" s="75">
        <f>PXIL!K78</f>
        <v>0</v>
      </c>
      <c r="AJ78" s="75">
        <f>PXIL!Q78</f>
        <v>0</v>
      </c>
      <c r="AK78" s="75">
        <f>RTM_IEX!K78</f>
        <v>24.07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3.96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1.6290303390838785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131.91870564893912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1.75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1.7190794366946025</v>
      </c>
      <c r="AD79">
        <f t="shared" si="4"/>
        <v>193.63085655132838</v>
      </c>
      <c r="AE79">
        <f>'IDT-1'!E79</f>
        <v>0</v>
      </c>
      <c r="AF79" s="26"/>
      <c r="AG79">
        <f t="shared" si="5"/>
        <v>193.63085655132838</v>
      </c>
      <c r="AI79" s="75">
        <f>PXIL!K79</f>
        <v>0</v>
      </c>
      <c r="AJ79" s="75">
        <f>PXIL!Q79</f>
        <v>0</v>
      </c>
      <c r="AK79" s="75">
        <f>RTM_IEX!K79</f>
        <v>24.07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2.35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1.6290303390838785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132.1627745923837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0.98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1.7073232433969148</v>
      </c>
      <c r="AD80">
        <f t="shared" si="4"/>
        <v>192.30668168807063</v>
      </c>
      <c r="AE80">
        <f>'IDT-1'!E80</f>
        <v>0</v>
      </c>
      <c r="AF80" s="26"/>
      <c r="AG80">
        <f t="shared" si="5"/>
        <v>192.30668168807063</v>
      </c>
      <c r="AI80" s="75">
        <f>PXIL!K80</f>
        <v>0</v>
      </c>
      <c r="AJ80" s="75">
        <f>PXIL!Q80</f>
        <v>0</v>
      </c>
      <c r="AK80" s="75">
        <f>RTM_IEX!K80</f>
        <v>24.07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1.54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1.6290303390838785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133.34921610800345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1.6108439287343685</v>
      </c>
      <c r="AD81">
        <f t="shared" si="4"/>
        <v>181.43960251835296</v>
      </c>
      <c r="AE81">
        <f>'IDT-1'!E81</f>
        <v>0</v>
      </c>
      <c r="AF81" s="26"/>
      <c r="AG81">
        <f t="shared" si="5"/>
        <v>181.43960251835296</v>
      </c>
      <c r="AI81" s="75">
        <f>PXIL!K81</f>
        <v>0</v>
      </c>
      <c r="AJ81" s="75">
        <f>PXIL!Q81</f>
        <v>0</v>
      </c>
      <c r="AK81" s="75">
        <f>RTM_IEX!K81</f>
        <v>14.44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1.6290303390838785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133.34921610800345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1.6108439287343685</v>
      </c>
      <c r="AD82">
        <f t="shared" si="4"/>
        <v>181.43960251835296</v>
      </c>
      <c r="AE82">
        <f>'IDT-1'!E82</f>
        <v>0</v>
      </c>
      <c r="AF82" s="26"/>
      <c r="AG82">
        <f t="shared" si="5"/>
        <v>181.43960251835296</v>
      </c>
      <c r="AI82" s="75">
        <f>PXIL!K82</f>
        <v>0</v>
      </c>
      <c r="AJ82" s="75">
        <f>PXIL!Q82</f>
        <v>0</v>
      </c>
      <c r="AK82" s="75">
        <f>RTM_IEX!K82</f>
        <v>14.44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1.6290303390838785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20.999063461624225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132.13893400669664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1.5578572047051618</v>
      </c>
      <c r="AD83">
        <f t="shared" si="4"/>
        <v>175.47137060269958</v>
      </c>
      <c r="AE83">
        <f>'IDT-1'!E83</f>
        <v>0</v>
      </c>
      <c r="AF83" s="26"/>
      <c r="AG83">
        <f t="shared" si="5"/>
        <v>175.47137060269958</v>
      </c>
      <c r="AI83" s="75">
        <f>PXIL!K83</f>
        <v>0</v>
      </c>
      <c r="AJ83" s="75">
        <f>PXIL!Q83</f>
        <v>0</v>
      </c>
      <c r="AK83" s="75">
        <f>RTM_IEX!K83</f>
        <v>9.6300000000000008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1.6290303390838785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20.999063461624225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131.37825068886517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1.5511631915082447</v>
      </c>
      <c r="AD84">
        <f t="shared" si="4"/>
        <v>174.71738129806502</v>
      </c>
      <c r="AE84">
        <f>'IDT-1'!E84</f>
        <v>0</v>
      </c>
      <c r="AF84" s="26"/>
      <c r="AG84">
        <f t="shared" si="5"/>
        <v>174.71738129806502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1.6290303390838785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20.999063461624225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130.70462374784302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1.5452352744272497</v>
      </c>
      <c r="AD85">
        <f t="shared" si="4"/>
        <v>174.04968227412385</v>
      </c>
      <c r="AE85">
        <f>'IDT-1'!E85</f>
        <v>0</v>
      </c>
      <c r="AF85" s="26"/>
      <c r="AG85">
        <f t="shared" si="5"/>
        <v>174.04968227412385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1.6290303390838785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20.999063461624225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129.88766341153294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1.5380460234677211</v>
      </c>
      <c r="AD86">
        <f t="shared" si="4"/>
        <v>173.23991118877331</v>
      </c>
      <c r="AE86">
        <f>'IDT-1'!E86</f>
        <v>0</v>
      </c>
      <c r="AF86" s="26"/>
      <c r="AG86">
        <f t="shared" si="5"/>
        <v>173.23991118877331</v>
      </c>
      <c r="AI86" s="75">
        <f>PXIL!K86</f>
        <v>0</v>
      </c>
      <c r="AJ86" s="75">
        <f>PXIL!Q86</f>
        <v>0</v>
      </c>
      <c r="AK86" s="75">
        <f>RTM_IEX!K86</f>
        <v>9.6300000000000008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1.6290303390838785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20.999063461624225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127.79674471956862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1.5196459389784349</v>
      </c>
      <c r="AD87">
        <f t="shared" si="4"/>
        <v>171.16739258129826</v>
      </c>
      <c r="AE87">
        <f>'IDT-1'!E87</f>
        <v>0</v>
      </c>
      <c r="AF87" s="26"/>
      <c r="AG87">
        <f t="shared" si="5"/>
        <v>171.16739258129826</v>
      </c>
      <c r="AI87" s="75">
        <f>PXIL!K87</f>
        <v>0</v>
      </c>
      <c r="AJ87" s="75">
        <f>PXIL!Q87</f>
        <v>0</v>
      </c>
      <c r="AK87" s="75">
        <f>RTM_IEX!K87</f>
        <v>9.6300000000000008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1.675022275022275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20.999063461624225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127.65549926405387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1.5188077080061633</v>
      </c>
      <c r="AD88">
        <f t="shared" si="4"/>
        <v>171.07297729269419</v>
      </c>
      <c r="AE88">
        <f>'IDT-1'!E88</f>
        <v>0</v>
      </c>
      <c r="AF88" s="26"/>
      <c r="AG88">
        <f t="shared" si="5"/>
        <v>171.07297729269419</v>
      </c>
      <c r="AI88" s="75">
        <f>PXIL!K88</f>
        <v>0</v>
      </c>
      <c r="AJ88" s="75">
        <f>PXIL!Q88</f>
        <v>0</v>
      </c>
      <c r="AK88" s="75">
        <f>RTM_IEX!K88</f>
        <v>9.6300000000000008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1.675022275022275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20.999063461624225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127.70548151268805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1.5192475517941442</v>
      </c>
      <c r="AD89">
        <f t="shared" si="4"/>
        <v>171.12251969754041</v>
      </c>
      <c r="AE89">
        <f>'IDT-1'!E89</f>
        <v>0</v>
      </c>
      <c r="AF89" s="26"/>
      <c r="AG89">
        <f t="shared" si="5"/>
        <v>171.12251969754041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1.675022275022275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20.999063461624225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128.55998379218593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1.5267671718537252</v>
      </c>
      <c r="AD90">
        <f t="shared" si="4"/>
        <v>171.96950235697869</v>
      </c>
      <c r="AE90">
        <f>'IDT-1'!E90</f>
        <v>0</v>
      </c>
      <c r="AF90" s="26"/>
      <c r="AG90">
        <f t="shared" si="5"/>
        <v>171.96950235697869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1.675022275022275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19.00088809946714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129.92380793299085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1.4364408811058265</v>
      </c>
      <c r="AD91">
        <f t="shared" si="4"/>
        <v>161.79547742637445</v>
      </c>
      <c r="AE91">
        <f>'IDT-1'!E91</f>
        <v>0</v>
      </c>
      <c r="AF91" s="26"/>
      <c r="AG91">
        <f t="shared" si="5"/>
        <v>161.79547742637445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1.7736654804270464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19.00088809946714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129.89383980072432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1.4370452217494429</v>
      </c>
      <c r="AD92">
        <f t="shared" si="4"/>
        <v>161.86354815886907</v>
      </c>
      <c r="AE92">
        <f>'IDT-1'!E92</f>
        <v>0</v>
      </c>
      <c r="AF92" s="26"/>
      <c r="AG92">
        <f t="shared" si="5"/>
        <v>161.86354815886907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1.7736654804270464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19.00088809946714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129.9439244927909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1.4374859670396287</v>
      </c>
      <c r="AD93">
        <f t="shared" si="4"/>
        <v>161.91319210564544</v>
      </c>
      <c r="AE93">
        <f>'IDT-1'!E93</f>
        <v>0</v>
      </c>
      <c r="AF93" s="26"/>
      <c r="AG93">
        <f t="shared" si="5"/>
        <v>161.91319210564544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1.7736654804270464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19.00088809946714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128.18241824166171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1.4219847120296918</v>
      </c>
      <c r="AD94">
        <f t="shared" si="4"/>
        <v>160.1671871095262</v>
      </c>
      <c r="AE94">
        <f>'IDT-1'!E94</f>
        <v>0</v>
      </c>
      <c r="AF94" s="26"/>
      <c r="AG94">
        <f t="shared" si="5"/>
        <v>160.1671871095262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1.7736654804270464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19.001738016831318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125.57252838554562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1.3990251605686752</v>
      </c>
      <c r="AD95">
        <f t="shared" si="4"/>
        <v>157.58110672223532</v>
      </c>
      <c r="AE95">
        <f>'IDT-1'!E95</f>
        <v>0</v>
      </c>
      <c r="AF95" s="26"/>
      <c r="AG95">
        <f t="shared" si="5"/>
        <v>157.58110672223532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1.7736654804270464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19.001738016831318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125.13618926576021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1.3951853763145634</v>
      </c>
      <c r="AD96">
        <f t="shared" si="4"/>
        <v>157.14860738670399</v>
      </c>
      <c r="AE96">
        <f>'IDT-1'!E96</f>
        <v>0</v>
      </c>
      <c r="AF96" s="26"/>
      <c r="AG96">
        <f t="shared" si="5"/>
        <v>157.14860738670399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1.7736654804270464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19.001738016831318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123.44903208177578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1.3803383930955004</v>
      </c>
      <c r="AD97">
        <f t="shared" si="4"/>
        <v>155.47629718593862</v>
      </c>
      <c r="AE97">
        <f>'IDT-1'!E97</f>
        <v>0</v>
      </c>
      <c r="AF97" s="26"/>
      <c r="AG97">
        <f t="shared" si="5"/>
        <v>155.47629718593862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1.7736654804270464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19.001738016831318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123.42470167745013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1.3801242855374349</v>
      </c>
      <c r="AD98">
        <f t="shared" si="4"/>
        <v>155.45218088917105</v>
      </c>
      <c r="AE98">
        <f>'IDT-1'!E98</f>
        <v>0</v>
      </c>
      <c r="AF98" s="26"/>
      <c r="AG98">
        <f t="shared" si="5"/>
        <v>155.45218088917105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4.217833216010456E-2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0.46761847816747615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2.8025561753504635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0.23803500000000044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2.9110000000000004E-2</v>
      </c>
      <c r="Z99" s="75">
        <f t="shared" si="6"/>
        <v>0</v>
      </c>
      <c r="AA99" s="117">
        <f t="shared" si="6"/>
        <v>0.19256000000000012</v>
      </c>
      <c r="AB99" s="117">
        <f t="shared" si="6"/>
        <v>0</v>
      </c>
      <c r="AC99">
        <f t="shared" si="6"/>
        <v>4.1966179927687558E-2</v>
      </c>
      <c r="AD99">
        <f t="shared" si="6"/>
        <v>4.6164296057503584</v>
      </c>
      <c r="AE99">
        <f t="shared" si="6"/>
        <v>0</v>
      </c>
      <c r="AG99">
        <f t="shared" si="6"/>
        <v>4.6164296057503584</v>
      </c>
      <c r="AI99">
        <f t="shared" si="6"/>
        <v>0</v>
      </c>
      <c r="AJ99">
        <f t="shared" si="6"/>
        <v>0</v>
      </c>
      <c r="AK99">
        <f t="shared" si="6"/>
        <v>0.16008499999999998</v>
      </c>
      <c r="AL99">
        <f t="shared" si="6"/>
        <v>-5.5E-2</v>
      </c>
      <c r="AM99">
        <f t="shared" si="6"/>
        <v>0</v>
      </c>
      <c r="AN99">
        <f t="shared" si="6"/>
        <v>0</v>
      </c>
      <c r="AO99">
        <f t="shared" si="6"/>
        <v>0.74975999999999998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229</v>
      </c>
      <c r="C1" t="s">
        <v>491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14">
        <v>45037.981006944443</v>
      </c>
    </row>
    <row r="2" spans="1:17">
      <c r="A2" s="31">
        <v>45037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0.15628800000000001</v>
      </c>
      <c r="AD3">
        <f>SUM(B3:AB3,AI3:AR3)-AC3</f>
        <v>17.603712000000002</v>
      </c>
      <c r="AE3">
        <f>'IDT-1'!D3</f>
        <v>0</v>
      </c>
      <c r="AF3" s="26"/>
      <c r="AG3">
        <f>SUM(AD3:AF3)</f>
        <v>17.603712000000002</v>
      </c>
      <c r="AI3" s="75">
        <f>PXIL!L3</f>
        <v>0</v>
      </c>
      <c r="AJ3" s="75">
        <f>PXIL!R3</f>
        <v>0</v>
      </c>
      <c r="AK3" s="75">
        <f>RTM_IEX!L3</f>
        <v>11.94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0.15285600000000002</v>
      </c>
      <c r="AD4">
        <f t="shared" ref="AD4:AD67" si="1">SUM(B4:AB4,AI4:AR4)-AC4</f>
        <v>17.217144000000001</v>
      </c>
      <c r="AE4">
        <f>'IDT-1'!D4</f>
        <v>0</v>
      </c>
      <c r="AF4" s="26"/>
      <c r="AG4">
        <f t="shared" ref="AG4:AG67" si="2">SUM(AD4:AF4)</f>
        <v>17.217144000000001</v>
      </c>
      <c r="AI4" s="75">
        <f>PXIL!L4</f>
        <v>0</v>
      </c>
      <c r="AJ4" s="75">
        <f>PXIL!R4</f>
        <v>0</v>
      </c>
      <c r="AK4" s="75">
        <f>RTM_IEX!L4</f>
        <v>11.55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0.15118400000000001</v>
      </c>
      <c r="AD5">
        <f t="shared" si="1"/>
        <v>17.028815999999999</v>
      </c>
      <c r="AE5">
        <f>'IDT-1'!D5</f>
        <v>0</v>
      </c>
      <c r="AF5" s="26"/>
      <c r="AG5">
        <f t="shared" si="2"/>
        <v>17.028815999999999</v>
      </c>
      <c r="AI5" s="75">
        <f>PXIL!L5</f>
        <v>0</v>
      </c>
      <c r="AJ5" s="75">
        <f>PXIL!R5</f>
        <v>0</v>
      </c>
      <c r="AK5" s="75">
        <f>RTM_IEX!L5</f>
        <v>11.36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0.14951200000000003</v>
      </c>
      <c r="AD6">
        <f t="shared" si="1"/>
        <v>16.840488000000001</v>
      </c>
      <c r="AE6">
        <f>'IDT-1'!D6</f>
        <v>0</v>
      </c>
      <c r="AF6" s="26"/>
      <c r="AG6">
        <f t="shared" si="2"/>
        <v>16.840488000000001</v>
      </c>
      <c r="AI6" s="75">
        <f>PXIL!L6</f>
        <v>0</v>
      </c>
      <c r="AJ6" s="75">
        <f>PXIL!R6</f>
        <v>0</v>
      </c>
      <c r="AK6" s="75">
        <f>RTM_IEX!L6</f>
        <v>11.17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0.14608000000000002</v>
      </c>
      <c r="AD7">
        <f t="shared" si="1"/>
        <v>16.45392</v>
      </c>
      <c r="AE7">
        <f>'IDT-1'!D7</f>
        <v>0</v>
      </c>
      <c r="AF7" s="26"/>
      <c r="AG7">
        <f t="shared" si="2"/>
        <v>16.45392</v>
      </c>
      <c r="AI7" s="75">
        <f>PXIL!L7</f>
        <v>0</v>
      </c>
      <c r="AJ7" s="75">
        <f>PXIL!R7</f>
        <v>0</v>
      </c>
      <c r="AK7" s="75">
        <f>RTM_IEX!L7</f>
        <v>10.78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0.14616799999999999</v>
      </c>
      <c r="AD8">
        <f t="shared" si="1"/>
        <v>16.463832</v>
      </c>
      <c r="AE8">
        <f>'IDT-1'!D8</f>
        <v>0</v>
      </c>
      <c r="AF8" s="26"/>
      <c r="AG8">
        <f t="shared" si="2"/>
        <v>16.463832</v>
      </c>
      <c r="AI8" s="75">
        <f>PXIL!L8</f>
        <v>0</v>
      </c>
      <c r="AJ8" s="75">
        <f>PXIL!R8</f>
        <v>0</v>
      </c>
      <c r="AK8" s="75">
        <f>RTM_IEX!L8</f>
        <v>10.79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0.14608000000000002</v>
      </c>
      <c r="AD9">
        <f t="shared" si="1"/>
        <v>16.45392</v>
      </c>
      <c r="AE9">
        <f>'IDT-1'!D9</f>
        <v>0</v>
      </c>
      <c r="AF9" s="26"/>
      <c r="AG9">
        <f t="shared" si="2"/>
        <v>16.45392</v>
      </c>
      <c r="AI9" s="75">
        <f>PXIL!L9</f>
        <v>0</v>
      </c>
      <c r="AJ9" s="75">
        <f>PXIL!R9</f>
        <v>0</v>
      </c>
      <c r="AK9" s="75">
        <f>RTM_IEX!L9</f>
        <v>10.78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0.14449600000000001</v>
      </c>
      <c r="AD10">
        <f t="shared" si="1"/>
        <v>16.275504000000002</v>
      </c>
      <c r="AE10">
        <f>'IDT-1'!D10</f>
        <v>0</v>
      </c>
      <c r="AF10" s="26"/>
      <c r="AG10">
        <f t="shared" si="2"/>
        <v>16.275504000000002</v>
      </c>
      <c r="AI10" s="75">
        <f>PXIL!L10</f>
        <v>0</v>
      </c>
      <c r="AJ10" s="75">
        <f>PXIL!R10</f>
        <v>0</v>
      </c>
      <c r="AK10" s="75">
        <f>RTM_IEX!L10</f>
        <v>10.6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0.14361836924642646</v>
      </c>
      <c r="AD11">
        <f t="shared" si="1"/>
        <v>16.176650863302033</v>
      </c>
      <c r="AE11">
        <f>'IDT-1'!D11</f>
        <v>0</v>
      </c>
      <c r="AF11" s="26"/>
      <c r="AG11">
        <f t="shared" si="2"/>
        <v>16.176650863302033</v>
      </c>
      <c r="AI11" s="75">
        <f>PXIL!L11</f>
        <v>0</v>
      </c>
      <c r="AJ11" s="75">
        <f>PXIL!R11</f>
        <v>0</v>
      </c>
      <c r="AK11" s="75">
        <f>RTM_IEX!L11</f>
        <v>10.5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0.14273836924642644</v>
      </c>
      <c r="AD12">
        <f t="shared" si="1"/>
        <v>16.077530863302034</v>
      </c>
      <c r="AE12">
        <f>'IDT-1'!D12</f>
        <v>0</v>
      </c>
      <c r="AF12" s="26"/>
      <c r="AG12">
        <f t="shared" si="2"/>
        <v>16.077530863302034</v>
      </c>
      <c r="AI12" s="75">
        <f>PXIL!L12</f>
        <v>0</v>
      </c>
      <c r="AJ12" s="75">
        <f>PXIL!R12</f>
        <v>0</v>
      </c>
      <c r="AK12" s="75">
        <f>RTM_IEX!L12</f>
        <v>10.4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0.14106636924642646</v>
      </c>
      <c r="AD13">
        <f t="shared" si="1"/>
        <v>15.889202863302033</v>
      </c>
      <c r="AE13">
        <f>'IDT-1'!D13</f>
        <v>0</v>
      </c>
      <c r="AF13" s="26"/>
      <c r="AG13">
        <f t="shared" si="2"/>
        <v>15.889202863302033</v>
      </c>
      <c r="AI13" s="75">
        <f>PXIL!L13</f>
        <v>0</v>
      </c>
      <c r="AJ13" s="75">
        <f>PXIL!R13</f>
        <v>0</v>
      </c>
      <c r="AK13" s="75">
        <f>RTM_IEX!L13</f>
        <v>10.210000000000001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0.13930636924642642</v>
      </c>
      <c r="AD14">
        <f t="shared" si="1"/>
        <v>15.690962863302031</v>
      </c>
      <c r="AE14">
        <f>'IDT-1'!D14</f>
        <v>0</v>
      </c>
      <c r="AF14" s="26"/>
      <c r="AG14">
        <f t="shared" si="2"/>
        <v>15.690962863302031</v>
      </c>
      <c r="AI14" s="75">
        <f>PXIL!L14</f>
        <v>0</v>
      </c>
      <c r="AJ14" s="75">
        <f>PXIL!R14</f>
        <v>0</v>
      </c>
      <c r="AK14" s="75">
        <f>RTM_IEX!L14</f>
        <v>10.01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0.13930400000000001</v>
      </c>
      <c r="AD15">
        <f t="shared" si="1"/>
        <v>15.690696000000001</v>
      </c>
      <c r="AE15">
        <f>'IDT-1'!D15</f>
        <v>0</v>
      </c>
      <c r="AF15" s="26"/>
      <c r="AG15">
        <f t="shared" si="2"/>
        <v>15.690696000000001</v>
      </c>
      <c r="AI15" s="75">
        <f>PXIL!L15</f>
        <v>0</v>
      </c>
      <c r="AJ15" s="75">
        <f>PXIL!R15</f>
        <v>0</v>
      </c>
      <c r="AK15" s="75">
        <f>RTM_IEX!L15</f>
        <v>10.01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0.13939200000000002</v>
      </c>
      <c r="AD16">
        <f t="shared" si="1"/>
        <v>15.700607999999999</v>
      </c>
      <c r="AE16">
        <f>'IDT-1'!D16</f>
        <v>0</v>
      </c>
      <c r="AF16" s="26"/>
      <c r="AG16">
        <f t="shared" si="2"/>
        <v>15.700607999999999</v>
      </c>
      <c r="AI16" s="75">
        <f>PXIL!L16</f>
        <v>0</v>
      </c>
      <c r="AJ16" s="75">
        <f>PXIL!R16</f>
        <v>0</v>
      </c>
      <c r="AK16" s="75">
        <f>RTM_IEX!L16</f>
        <v>10.02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0.140184</v>
      </c>
      <c r="AD17">
        <f t="shared" si="1"/>
        <v>15.789816</v>
      </c>
      <c r="AE17">
        <f>'IDT-1'!D17</f>
        <v>0</v>
      </c>
      <c r="AF17" s="26"/>
      <c r="AG17">
        <f t="shared" si="2"/>
        <v>15.789816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0.140184</v>
      </c>
      <c r="AD18">
        <f t="shared" si="1"/>
        <v>15.789816</v>
      </c>
      <c r="AE18">
        <f>'IDT-1'!D18</f>
        <v>0</v>
      </c>
      <c r="AF18" s="26"/>
      <c r="AG18">
        <f t="shared" si="2"/>
        <v>15.789816</v>
      </c>
      <c r="AI18" s="75">
        <f>PXIL!L18</f>
        <v>0</v>
      </c>
      <c r="AJ18" s="75">
        <f>PXIL!R18</f>
        <v>0</v>
      </c>
      <c r="AK18" s="75">
        <f>RTM_IEX!L18</f>
        <v>10.11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0.145288</v>
      </c>
      <c r="AD19">
        <f t="shared" si="1"/>
        <v>16.364711999999997</v>
      </c>
      <c r="AE19">
        <f>'IDT-1'!D19</f>
        <v>0</v>
      </c>
      <c r="AF19" s="26"/>
      <c r="AG19">
        <f t="shared" si="2"/>
        <v>16.364711999999997</v>
      </c>
      <c r="AI19" s="75">
        <f>PXIL!L19</f>
        <v>0</v>
      </c>
      <c r="AJ19" s="75">
        <f>PXIL!R19</f>
        <v>0</v>
      </c>
      <c r="AK19" s="75">
        <f>RTM_IEX!L19</f>
        <v>10.69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0.14440800000000001</v>
      </c>
      <c r="AD20">
        <f t="shared" si="1"/>
        <v>16.265592000000002</v>
      </c>
      <c r="AE20">
        <f>'IDT-1'!D20</f>
        <v>0</v>
      </c>
      <c r="AF20" s="26"/>
      <c r="AG20">
        <f t="shared" si="2"/>
        <v>16.265592000000002</v>
      </c>
      <c r="AI20" s="75">
        <f>PXIL!L20</f>
        <v>0</v>
      </c>
      <c r="AJ20" s="75">
        <f>PXIL!R20</f>
        <v>0</v>
      </c>
      <c r="AK20" s="75">
        <f>RTM_IEX!L20</f>
        <v>10.59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0.14449600000000001</v>
      </c>
      <c r="AD21">
        <f t="shared" si="1"/>
        <v>16.275504000000002</v>
      </c>
      <c r="AE21">
        <f>'IDT-1'!D21</f>
        <v>0</v>
      </c>
      <c r="AF21" s="26"/>
      <c r="AG21">
        <f t="shared" si="2"/>
        <v>16.275504000000002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0.14440800000000001</v>
      </c>
      <c r="AD22">
        <f t="shared" si="1"/>
        <v>16.265592000000002</v>
      </c>
      <c r="AE22">
        <f>'IDT-1'!D22</f>
        <v>0</v>
      </c>
      <c r="AF22" s="26"/>
      <c r="AG22">
        <f t="shared" si="2"/>
        <v>16.265592000000002</v>
      </c>
      <c r="AI22" s="75">
        <f>PXIL!L22</f>
        <v>0</v>
      </c>
      <c r="AJ22" s="75">
        <f>PXIL!R22</f>
        <v>0</v>
      </c>
      <c r="AK22" s="75">
        <f>RTM_IEX!L22</f>
        <v>10.59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0.14863200000000001</v>
      </c>
      <c r="AD23">
        <f t="shared" si="1"/>
        <v>16.741368000000001</v>
      </c>
      <c r="AE23">
        <f>'IDT-1'!D23</f>
        <v>0</v>
      </c>
      <c r="AF23" s="26"/>
      <c r="AG23">
        <f t="shared" si="2"/>
        <v>16.741368000000001</v>
      </c>
      <c r="AI23" s="75">
        <f>PXIL!L23</f>
        <v>0</v>
      </c>
      <c r="AJ23" s="75">
        <f>PXIL!R23</f>
        <v>0</v>
      </c>
      <c r="AK23" s="75">
        <f>RTM_IEX!L23</f>
        <v>11.07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0.16394400000000001</v>
      </c>
      <c r="AD24">
        <f t="shared" si="1"/>
        <v>18.466056000000002</v>
      </c>
      <c r="AE24">
        <f>'IDT-1'!D24</f>
        <v>0</v>
      </c>
      <c r="AF24" s="26"/>
      <c r="AG24">
        <f t="shared" si="2"/>
        <v>18.466056000000002</v>
      </c>
      <c r="AI24" s="75">
        <f>PXIL!L24</f>
        <v>0</v>
      </c>
      <c r="AJ24" s="75">
        <f>PXIL!R24</f>
        <v>0</v>
      </c>
      <c r="AK24" s="75">
        <f>RTM_IEX!L24</f>
        <v>12.81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0.16992800000000002</v>
      </c>
      <c r="AD25">
        <f t="shared" si="1"/>
        <v>19.140072000000004</v>
      </c>
      <c r="AE25">
        <f>'IDT-1'!D25</f>
        <v>0</v>
      </c>
      <c r="AF25" s="26"/>
      <c r="AG25">
        <f t="shared" si="2"/>
        <v>19.140072000000004</v>
      </c>
      <c r="AI25" s="75">
        <f>PXIL!L25</f>
        <v>0</v>
      </c>
      <c r="AJ25" s="75">
        <f>PXIL!R25</f>
        <v>0</v>
      </c>
      <c r="AK25" s="75">
        <f>RTM_IEX!L25</f>
        <v>13.49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0.171512</v>
      </c>
      <c r="AD26">
        <f t="shared" si="1"/>
        <v>19.318488000000002</v>
      </c>
      <c r="AE26">
        <f>'IDT-1'!D26</f>
        <v>0</v>
      </c>
      <c r="AF26" s="26"/>
      <c r="AG26">
        <f t="shared" si="2"/>
        <v>19.318488000000002</v>
      </c>
      <c r="AI26" s="75">
        <f>PXIL!L26</f>
        <v>0</v>
      </c>
      <c r="AJ26" s="75">
        <f>PXIL!R26</f>
        <v>0</v>
      </c>
      <c r="AK26" s="75">
        <f>RTM_IEX!L26</f>
        <v>13.67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0.18084000000000003</v>
      </c>
      <c r="AD27">
        <f t="shared" si="1"/>
        <v>20.369160000000001</v>
      </c>
      <c r="AE27">
        <f>'IDT-1'!D27</f>
        <v>0</v>
      </c>
      <c r="AF27" s="26"/>
      <c r="AG27">
        <f t="shared" si="2"/>
        <v>20.369160000000001</v>
      </c>
      <c r="AI27" s="75">
        <f>PXIL!L27</f>
        <v>0</v>
      </c>
      <c r="AJ27" s="75">
        <f>PXIL!R27</f>
        <v>0</v>
      </c>
      <c r="AK27" s="75">
        <f>RTM_IEX!L27</f>
        <v>14.73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0.17661600000000002</v>
      </c>
      <c r="AD28">
        <f t="shared" si="1"/>
        <v>19.893384000000001</v>
      </c>
      <c r="AE28">
        <f>'IDT-1'!D28</f>
        <v>0</v>
      </c>
      <c r="AF28" s="26"/>
      <c r="AG28">
        <f t="shared" si="2"/>
        <v>19.893384000000001</v>
      </c>
      <c r="AI28" s="75">
        <f>PXIL!L28</f>
        <v>0</v>
      </c>
      <c r="AJ28" s="75">
        <f>PXIL!R28</f>
        <v>0</v>
      </c>
      <c r="AK28" s="75">
        <f>RTM_IEX!L28</f>
        <v>14.25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5.8202692325484584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0.17151436924642643</v>
      </c>
      <c r="AD29">
        <f t="shared" si="1"/>
        <v>19.318754863302029</v>
      </c>
      <c r="AE29">
        <f>'IDT-1'!D29</f>
        <v>0</v>
      </c>
      <c r="AF29" s="26"/>
      <c r="AG29">
        <f t="shared" si="2"/>
        <v>19.318754863302029</v>
      </c>
      <c r="AI29" s="75">
        <f>PXIL!L29</f>
        <v>0</v>
      </c>
      <c r="AJ29" s="75">
        <f>PXIL!R29</f>
        <v>0</v>
      </c>
      <c r="AK29" s="75">
        <f>RTM_IEX!L29</f>
        <v>13.67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5.8202692325484584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0.17406636924642643</v>
      </c>
      <c r="AD30">
        <f t="shared" si="1"/>
        <v>19.606202863302034</v>
      </c>
      <c r="AE30">
        <f>'IDT-1'!D30</f>
        <v>0</v>
      </c>
      <c r="AF30" s="26"/>
      <c r="AG30">
        <f t="shared" si="2"/>
        <v>19.606202863302034</v>
      </c>
      <c r="AI30" s="75">
        <f>PXIL!L30</f>
        <v>0</v>
      </c>
      <c r="AJ30" s="75">
        <f>PXIL!R30</f>
        <v>0</v>
      </c>
      <c r="AK30" s="75">
        <f>RTM_IEX!L30</f>
        <v>13.96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5.8202692325484584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0.17829036924642644</v>
      </c>
      <c r="AD31">
        <f t="shared" si="1"/>
        <v>20.081978863302034</v>
      </c>
      <c r="AE31">
        <f>'IDT-1'!D31</f>
        <v>0</v>
      </c>
      <c r="AF31" s="26"/>
      <c r="AG31">
        <f t="shared" si="2"/>
        <v>20.081978863302034</v>
      </c>
      <c r="AI31" s="75">
        <f>PXIL!L31</f>
        <v>0</v>
      </c>
      <c r="AJ31" s="75">
        <f>PXIL!R31</f>
        <v>0</v>
      </c>
      <c r="AK31" s="75">
        <f>RTM_IEX!L31</f>
        <v>14.44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5.8202692325484584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0.18427436924642646</v>
      </c>
      <c r="AD32">
        <f t="shared" si="1"/>
        <v>20.755994863302032</v>
      </c>
      <c r="AE32">
        <f>'IDT-1'!D32</f>
        <v>0</v>
      </c>
      <c r="AF32" s="26"/>
      <c r="AG32">
        <f t="shared" si="2"/>
        <v>20.755994863302032</v>
      </c>
      <c r="AI32" s="75">
        <f>PXIL!L32</f>
        <v>0</v>
      </c>
      <c r="AJ32" s="75">
        <f>PXIL!R32</f>
        <v>0</v>
      </c>
      <c r="AK32" s="75">
        <f>RTM_IEX!L32</f>
        <v>15.02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5.8202692325484584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0.19052236924642646</v>
      </c>
      <c r="AD33">
        <f t="shared" si="1"/>
        <v>21.459746863302033</v>
      </c>
      <c r="AE33">
        <f>'IDT-1'!D33</f>
        <v>0</v>
      </c>
      <c r="AF33" s="26"/>
      <c r="AG33">
        <f t="shared" si="2"/>
        <v>21.459746863302033</v>
      </c>
      <c r="AI33" s="75">
        <f>PXIL!L33</f>
        <v>0</v>
      </c>
      <c r="AJ33" s="75">
        <f>PXIL!R33</f>
        <v>0</v>
      </c>
      <c r="AK33" s="75">
        <f>RTM_IEX!L33</f>
        <v>15.41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5.8202692325484584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0.19439436924642645</v>
      </c>
      <c r="AD34">
        <f t="shared" si="1"/>
        <v>21.89587486330203</v>
      </c>
      <c r="AE34">
        <f>'IDT-1'!D34</f>
        <v>0</v>
      </c>
      <c r="AF34" s="26"/>
      <c r="AG34">
        <f t="shared" si="2"/>
        <v>21.89587486330203</v>
      </c>
      <c r="AI34" s="75">
        <f>PXIL!L34</f>
        <v>0</v>
      </c>
      <c r="AJ34" s="75">
        <f>PXIL!R34</f>
        <v>0</v>
      </c>
      <c r="AK34" s="75">
        <f>RTM_IEX!L34</f>
        <v>15.41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5.8202692325484584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0.18849836924642643</v>
      </c>
      <c r="AD35">
        <f t="shared" si="1"/>
        <v>21.231770863302028</v>
      </c>
      <c r="AE35">
        <f>'IDT-1'!D35</f>
        <v>0</v>
      </c>
      <c r="AF35" s="26"/>
      <c r="AG35">
        <f t="shared" si="2"/>
        <v>21.231770863302028</v>
      </c>
      <c r="AI35" s="75">
        <f>PXIL!L35</f>
        <v>0</v>
      </c>
      <c r="AJ35" s="75">
        <f>PXIL!R35</f>
        <v>0</v>
      </c>
      <c r="AK35" s="75">
        <f>RTM_IEX!L35</f>
        <v>14.44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5.8202692325484584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</v>
      </c>
      <c r="AB36" s="117">
        <f>-STOA!R36</f>
        <v>0</v>
      </c>
      <c r="AC36">
        <f t="shared" si="0"/>
        <v>0.19404236924642645</v>
      </c>
      <c r="AD36">
        <f t="shared" si="1"/>
        <v>21.856226863302034</v>
      </c>
      <c r="AE36">
        <f>'IDT-1'!D36</f>
        <v>0</v>
      </c>
      <c r="AF36" s="26"/>
      <c r="AG36">
        <f t="shared" si="2"/>
        <v>21.856226863302034</v>
      </c>
      <c r="AI36" s="75">
        <f>PXIL!L36</f>
        <v>0</v>
      </c>
      <c r="AJ36" s="75">
        <f>PXIL!R36</f>
        <v>0</v>
      </c>
      <c r="AK36" s="75">
        <f>RTM_IEX!L36</f>
        <v>14.83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5.8202692325484584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1.83</v>
      </c>
      <c r="AB37" s="117">
        <f>-STOA!R37</f>
        <v>0</v>
      </c>
      <c r="AC37">
        <f t="shared" si="0"/>
        <v>0.20293036924642643</v>
      </c>
      <c r="AD37">
        <f t="shared" si="1"/>
        <v>22.857338863302029</v>
      </c>
      <c r="AE37">
        <f>'IDT-1'!D37</f>
        <v>0</v>
      </c>
      <c r="AF37" s="26"/>
      <c r="AG37">
        <f t="shared" si="2"/>
        <v>22.857338863302029</v>
      </c>
      <c r="AI37" s="75">
        <f>PXIL!L37</f>
        <v>0</v>
      </c>
      <c r="AJ37" s="75">
        <f>PXIL!R37</f>
        <v>0</v>
      </c>
      <c r="AK37" s="75">
        <f>RTM_IEX!L37</f>
        <v>15.41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5.8202692325484584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2.35</v>
      </c>
      <c r="AB38" s="117">
        <f>-STOA!R38</f>
        <v>0</v>
      </c>
      <c r="AC38">
        <f t="shared" si="0"/>
        <v>0.21252236924642642</v>
      </c>
      <c r="AD38">
        <f t="shared" si="1"/>
        <v>23.937746863302035</v>
      </c>
      <c r="AE38">
        <f>'IDT-1'!D38</f>
        <v>0</v>
      </c>
      <c r="AF38" s="26"/>
      <c r="AG38">
        <f t="shared" si="2"/>
        <v>23.937746863302035</v>
      </c>
      <c r="AI38" s="75">
        <f>PXIL!L38</f>
        <v>0</v>
      </c>
      <c r="AJ38" s="75">
        <f>PXIL!R38</f>
        <v>0</v>
      </c>
      <c r="AK38" s="75">
        <f>RTM_IEX!L38</f>
        <v>15.98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5.7299999999999995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3.65</v>
      </c>
      <c r="AB39" s="117">
        <f>-STOA!R39</f>
        <v>0</v>
      </c>
      <c r="AC39">
        <f t="shared" si="0"/>
        <v>0.21815200000000001</v>
      </c>
      <c r="AD39">
        <f t="shared" si="1"/>
        <v>24.571847999999999</v>
      </c>
      <c r="AE39">
        <f>'IDT-1'!D39</f>
        <v>0</v>
      </c>
      <c r="AF39" s="26"/>
      <c r="AG39">
        <f t="shared" si="2"/>
        <v>24.571847999999999</v>
      </c>
      <c r="AI39" s="75">
        <f>PXIL!L39</f>
        <v>0</v>
      </c>
      <c r="AJ39" s="75">
        <f>PXIL!R39</f>
        <v>0</v>
      </c>
      <c r="AK39" s="75">
        <f>RTM_IEX!L39</f>
        <v>15.41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5.7299999999999995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4.32</v>
      </c>
      <c r="AB40" s="117">
        <f>-STOA!R40</f>
        <v>0</v>
      </c>
      <c r="AC40">
        <f t="shared" si="0"/>
        <v>0.22149600000000003</v>
      </c>
      <c r="AD40">
        <f t="shared" si="1"/>
        <v>24.948504000000003</v>
      </c>
      <c r="AE40">
        <f>'IDT-1'!D40</f>
        <v>0</v>
      </c>
      <c r="AF40" s="26"/>
      <c r="AG40">
        <f t="shared" si="2"/>
        <v>24.948504000000003</v>
      </c>
      <c r="AI40" s="75">
        <f>PXIL!L40</f>
        <v>0</v>
      </c>
      <c r="AJ40" s="75">
        <f>PXIL!R40</f>
        <v>0</v>
      </c>
      <c r="AK40" s="75">
        <f>RTM_IEX!L40</f>
        <v>15.12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5.7299999999999995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4.42</v>
      </c>
      <c r="AB41" s="117">
        <f>-STOA!R41</f>
        <v>0</v>
      </c>
      <c r="AC41">
        <f t="shared" si="0"/>
        <v>0.22492800000000002</v>
      </c>
      <c r="AD41">
        <f t="shared" si="1"/>
        <v>25.335072</v>
      </c>
      <c r="AE41">
        <f>'IDT-1'!D41</f>
        <v>0</v>
      </c>
      <c r="AF41" s="26"/>
      <c r="AG41">
        <f t="shared" si="2"/>
        <v>25.335072</v>
      </c>
      <c r="AI41" s="75">
        <f>PXIL!L41</f>
        <v>0</v>
      </c>
      <c r="AJ41" s="75">
        <f>PXIL!R41</f>
        <v>0</v>
      </c>
      <c r="AK41" s="75">
        <f>RTM_IEX!L41</f>
        <v>15.41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5.7299999999999995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4.5199999999999996</v>
      </c>
      <c r="AB42" s="117">
        <f>-STOA!R42</f>
        <v>0</v>
      </c>
      <c r="AC42">
        <f t="shared" si="0"/>
        <v>0.22915199999999999</v>
      </c>
      <c r="AD42">
        <f t="shared" si="1"/>
        <v>25.810848</v>
      </c>
      <c r="AE42">
        <f>'IDT-1'!D42</f>
        <v>0</v>
      </c>
      <c r="AF42" s="26"/>
      <c r="AG42">
        <f t="shared" si="2"/>
        <v>25.810848</v>
      </c>
      <c r="AI42" s="75">
        <f>PXIL!L42</f>
        <v>0</v>
      </c>
      <c r="AJ42" s="75">
        <f>PXIL!R42</f>
        <v>0</v>
      </c>
      <c r="AK42" s="75">
        <f>RTM_IEX!L42</f>
        <v>15.79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5.7299999999999995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4.71</v>
      </c>
      <c r="AB43" s="117">
        <f>-STOA!R43</f>
        <v>0</v>
      </c>
      <c r="AC43">
        <f t="shared" si="0"/>
        <v>0.22748000000000002</v>
      </c>
      <c r="AD43">
        <f t="shared" si="1"/>
        <v>25.622520000000002</v>
      </c>
      <c r="AE43">
        <f>'IDT-1'!D43</f>
        <v>0</v>
      </c>
      <c r="AF43" s="26"/>
      <c r="AG43">
        <f t="shared" si="2"/>
        <v>25.622520000000002</v>
      </c>
      <c r="AI43" s="75">
        <f>PXIL!L43</f>
        <v>0</v>
      </c>
      <c r="AJ43" s="75">
        <f>PXIL!R43</f>
        <v>0</v>
      </c>
      <c r="AK43" s="75">
        <f>RTM_IEX!L43</f>
        <v>15.41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5.7299999999999995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</v>
      </c>
      <c r="AB44" s="117">
        <f>-STOA!R44</f>
        <v>0</v>
      </c>
      <c r="AC44">
        <f t="shared" si="0"/>
        <v>0.23003200000000001</v>
      </c>
      <c r="AD44">
        <f t="shared" si="1"/>
        <v>25.909967999999999</v>
      </c>
      <c r="AE44">
        <f>'IDT-1'!D44</f>
        <v>0</v>
      </c>
      <c r="AF44" s="26"/>
      <c r="AG44">
        <f t="shared" si="2"/>
        <v>25.909967999999999</v>
      </c>
      <c r="AI44" s="75">
        <f>PXIL!L44</f>
        <v>0</v>
      </c>
      <c r="AJ44" s="75">
        <f>PXIL!R44</f>
        <v>0</v>
      </c>
      <c r="AK44" s="75">
        <f>RTM_IEX!L44</f>
        <v>15.41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5.7299999999999995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5.19</v>
      </c>
      <c r="AB45" s="117">
        <f>-STOA!R45</f>
        <v>0</v>
      </c>
      <c r="AC45">
        <f t="shared" si="0"/>
        <v>0.23170400000000002</v>
      </c>
      <c r="AD45">
        <f t="shared" si="1"/>
        <v>26.098295999999998</v>
      </c>
      <c r="AE45">
        <f>'IDT-1'!D45</f>
        <v>0</v>
      </c>
      <c r="AF45" s="26"/>
      <c r="AG45">
        <f t="shared" si="2"/>
        <v>26.098295999999998</v>
      </c>
      <c r="AI45" s="75">
        <f>PXIL!L45</f>
        <v>0</v>
      </c>
      <c r="AJ45" s="75">
        <f>PXIL!R45</f>
        <v>0</v>
      </c>
      <c r="AK45" s="75">
        <f>RTM_IEX!L45</f>
        <v>15.41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5.7299999999999995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5.57</v>
      </c>
      <c r="AB46" s="117">
        <f>-STOA!R46</f>
        <v>0</v>
      </c>
      <c r="AC46">
        <f t="shared" si="0"/>
        <v>0.23161600000000004</v>
      </c>
      <c r="AD46">
        <f t="shared" si="1"/>
        <v>26.088384000000001</v>
      </c>
      <c r="AE46">
        <f>'IDT-1'!D46</f>
        <v>0</v>
      </c>
      <c r="AF46" s="26"/>
      <c r="AG46">
        <f t="shared" si="2"/>
        <v>26.088384000000001</v>
      </c>
      <c r="AI46" s="75">
        <f>PXIL!L46</f>
        <v>0</v>
      </c>
      <c r="AJ46" s="75">
        <f>PXIL!R46</f>
        <v>0</v>
      </c>
      <c r="AK46" s="75">
        <f>RTM_IEX!L46</f>
        <v>15.02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5.7299999999999995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5.76</v>
      </c>
      <c r="AB47" s="117">
        <f>-STOA!R47</f>
        <v>0</v>
      </c>
      <c r="AC47">
        <f t="shared" si="0"/>
        <v>0.21128799999999998</v>
      </c>
      <c r="AD47">
        <f t="shared" si="1"/>
        <v>23.798711999999998</v>
      </c>
      <c r="AE47">
        <f>'IDT-1'!D47</f>
        <v>0</v>
      </c>
      <c r="AF47" s="26"/>
      <c r="AG47">
        <f t="shared" si="2"/>
        <v>23.798711999999998</v>
      </c>
      <c r="AI47" s="75">
        <f>PXIL!L47</f>
        <v>0</v>
      </c>
      <c r="AJ47" s="75">
        <f>PXIL!R47</f>
        <v>0</v>
      </c>
      <c r="AK47" s="75">
        <f>RTM_IEX!L47</f>
        <v>12.52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5.7299999999999995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5.96</v>
      </c>
      <c r="AB48" s="117">
        <f>-STOA!R48</f>
        <v>0</v>
      </c>
      <c r="AC48">
        <f t="shared" si="0"/>
        <v>0.21304800000000002</v>
      </c>
      <c r="AD48">
        <f t="shared" si="1"/>
        <v>23.996952</v>
      </c>
      <c r="AE48">
        <f>'IDT-1'!D48</f>
        <v>0</v>
      </c>
      <c r="AF48" s="26"/>
      <c r="AG48">
        <f t="shared" si="2"/>
        <v>23.996952</v>
      </c>
      <c r="AI48" s="75">
        <f>PXIL!L48</f>
        <v>0</v>
      </c>
      <c r="AJ48" s="75">
        <f>PXIL!R48</f>
        <v>0</v>
      </c>
      <c r="AK48" s="75">
        <f>RTM_IEX!L48</f>
        <v>12.52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5.7299999999999995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6.34</v>
      </c>
      <c r="AB49" s="117">
        <f>-STOA!R49</f>
        <v>0</v>
      </c>
      <c r="AC49">
        <f t="shared" si="0"/>
        <v>0.216392</v>
      </c>
      <c r="AD49">
        <f t="shared" si="1"/>
        <v>24.373608000000001</v>
      </c>
      <c r="AE49">
        <f>'IDT-1'!D49</f>
        <v>0</v>
      </c>
      <c r="AF49" s="26"/>
      <c r="AG49">
        <f t="shared" si="2"/>
        <v>24.373608000000001</v>
      </c>
      <c r="AI49" s="75">
        <f>PXIL!L49</f>
        <v>0</v>
      </c>
      <c r="AJ49" s="75">
        <f>PXIL!R49</f>
        <v>0</v>
      </c>
      <c r="AK49" s="75">
        <f>RTM_IEX!L49</f>
        <v>12.52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5.7299999999999995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6.53</v>
      </c>
      <c r="AB50" s="117">
        <f>-STOA!R50</f>
        <v>0</v>
      </c>
      <c r="AC50">
        <f t="shared" si="0"/>
        <v>0.20952799999999999</v>
      </c>
      <c r="AD50">
        <f t="shared" si="1"/>
        <v>23.600472000000003</v>
      </c>
      <c r="AE50">
        <f>'IDT-1'!D50</f>
        <v>0</v>
      </c>
      <c r="AF50" s="26"/>
      <c r="AG50">
        <f t="shared" si="2"/>
        <v>23.600472000000003</v>
      </c>
      <c r="AI50" s="75">
        <f>PXIL!L50</f>
        <v>0</v>
      </c>
      <c r="AJ50" s="75">
        <f>PXIL!R50</f>
        <v>0</v>
      </c>
      <c r="AK50" s="75">
        <f>RTM_IEX!L50</f>
        <v>11.55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5.639739070090215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7.21</v>
      </c>
      <c r="AB51" s="117">
        <f>-STOA!R51</f>
        <v>0</v>
      </c>
      <c r="AC51">
        <f t="shared" si="0"/>
        <v>0.21471770381679392</v>
      </c>
      <c r="AD51">
        <f t="shared" si="1"/>
        <v>24.185021366273421</v>
      </c>
      <c r="AE51">
        <f>'IDT-1'!D51</f>
        <v>0</v>
      </c>
      <c r="AF51" s="26"/>
      <c r="AG51">
        <f t="shared" si="2"/>
        <v>24.185021366273421</v>
      </c>
      <c r="AI51" s="75">
        <f>PXIL!L51</f>
        <v>0</v>
      </c>
      <c r="AJ51" s="75">
        <f>PXIL!R51</f>
        <v>0</v>
      </c>
      <c r="AK51" s="75">
        <f>RTM_IEX!L51</f>
        <v>11.55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5.639739070090215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7.65</v>
      </c>
      <c r="AB52" s="117">
        <f>-STOA!R52</f>
        <v>0</v>
      </c>
      <c r="AC52">
        <f t="shared" si="0"/>
        <v>0.21014170381679392</v>
      </c>
      <c r="AD52">
        <f t="shared" si="1"/>
        <v>23.669597366273422</v>
      </c>
      <c r="AE52">
        <f>'IDT-1'!D52</f>
        <v>0</v>
      </c>
      <c r="AF52" s="26"/>
      <c r="AG52">
        <f t="shared" si="2"/>
        <v>23.669597366273422</v>
      </c>
      <c r="AI52" s="75">
        <f>PXIL!L52</f>
        <v>0</v>
      </c>
      <c r="AJ52" s="75">
        <f>PXIL!R52</f>
        <v>0</v>
      </c>
      <c r="AK52" s="75">
        <f>RTM_IEX!L52</f>
        <v>10.59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0.20486400000000005</v>
      </c>
      <c r="AD53">
        <f t="shared" si="1"/>
        <v>23.075136000000001</v>
      </c>
      <c r="AE53">
        <f>'IDT-1'!D53</f>
        <v>0</v>
      </c>
      <c r="AF53" s="26"/>
      <c r="AG53">
        <f t="shared" si="2"/>
        <v>23.075136000000001</v>
      </c>
      <c r="AI53" s="75">
        <f>PXIL!L53</f>
        <v>0</v>
      </c>
      <c r="AJ53" s="75">
        <f>PXIL!R53</f>
        <v>0</v>
      </c>
      <c r="AK53" s="75">
        <f>RTM_IEX!L53</f>
        <v>10.59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8.17</v>
      </c>
      <c r="AB54" s="117">
        <f>-STOA!R54</f>
        <v>0</v>
      </c>
      <c r="AC54">
        <f t="shared" si="0"/>
        <v>0.20908800000000002</v>
      </c>
      <c r="AD54">
        <f t="shared" si="1"/>
        <v>23.550911999999997</v>
      </c>
      <c r="AE54">
        <f>'IDT-1'!D54</f>
        <v>0</v>
      </c>
      <c r="AF54" s="26"/>
      <c r="AG54">
        <f t="shared" si="2"/>
        <v>23.550911999999997</v>
      </c>
      <c r="AI54" s="75">
        <f>PXIL!L54</f>
        <v>0</v>
      </c>
      <c r="AJ54" s="75">
        <f>PXIL!R54</f>
        <v>0</v>
      </c>
      <c r="AK54" s="75">
        <f>RTM_IEX!L54</f>
        <v>10.59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8.4499999999999993</v>
      </c>
      <c r="AB55" s="117">
        <f>-STOA!R55</f>
        <v>0</v>
      </c>
      <c r="AC55">
        <f t="shared" si="0"/>
        <v>0.20310400000000001</v>
      </c>
      <c r="AD55">
        <f t="shared" si="1"/>
        <v>22.876895999999999</v>
      </c>
      <c r="AE55">
        <f>'IDT-1'!D55</f>
        <v>0</v>
      </c>
      <c r="AF55" s="26"/>
      <c r="AG55">
        <f t="shared" si="2"/>
        <v>22.876895999999999</v>
      </c>
      <c r="AI55" s="75">
        <f>PXIL!L55</f>
        <v>0</v>
      </c>
      <c r="AJ55" s="75">
        <f>PXIL!R55</f>
        <v>0</v>
      </c>
      <c r="AK55" s="75">
        <f>RTM_IEX!L55</f>
        <v>9.6300000000000008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8.5500000000000007</v>
      </c>
      <c r="AB56" s="117">
        <f>-STOA!R56</f>
        <v>0</v>
      </c>
      <c r="AC56">
        <f t="shared" si="0"/>
        <v>0.20398400000000003</v>
      </c>
      <c r="AD56">
        <f t="shared" si="1"/>
        <v>22.976016000000001</v>
      </c>
      <c r="AE56">
        <f>'IDT-1'!D56</f>
        <v>0</v>
      </c>
      <c r="AF56" s="26"/>
      <c r="AG56">
        <f t="shared" si="2"/>
        <v>22.976016000000001</v>
      </c>
      <c r="AI56" s="75">
        <f>PXIL!L56</f>
        <v>0</v>
      </c>
      <c r="AJ56" s="75">
        <f>PXIL!R56</f>
        <v>0</v>
      </c>
      <c r="AK56" s="75">
        <f>RTM_IEX!L56</f>
        <v>9.6300000000000008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0.19650400000000001</v>
      </c>
      <c r="AD57">
        <f t="shared" si="1"/>
        <v>22.133495999999997</v>
      </c>
      <c r="AE57">
        <f>'IDT-1'!D57</f>
        <v>0</v>
      </c>
      <c r="AF57" s="26"/>
      <c r="AG57">
        <f t="shared" si="2"/>
        <v>22.133495999999997</v>
      </c>
      <c r="AI57" s="75">
        <f>PXIL!L57</f>
        <v>0</v>
      </c>
      <c r="AJ57" s="75">
        <f>PXIL!R57</f>
        <v>0</v>
      </c>
      <c r="AK57" s="75">
        <f>RTM_IEX!L57</f>
        <v>8.67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8.64</v>
      </c>
      <c r="AB58" s="117">
        <f>-STOA!R58</f>
        <v>0</v>
      </c>
      <c r="AC58">
        <f t="shared" si="0"/>
        <v>0.196328</v>
      </c>
      <c r="AD58">
        <f t="shared" si="1"/>
        <v>22.113672000000001</v>
      </c>
      <c r="AE58">
        <f>'IDT-1'!D58</f>
        <v>0</v>
      </c>
      <c r="AF58" s="26"/>
      <c r="AG58">
        <f t="shared" si="2"/>
        <v>22.113672000000001</v>
      </c>
      <c r="AI58" s="75">
        <f>PXIL!L58</f>
        <v>0</v>
      </c>
      <c r="AJ58" s="75">
        <f>PXIL!R58</f>
        <v>0</v>
      </c>
      <c r="AK58" s="75">
        <f>RTM_IEX!L58</f>
        <v>8.67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8.4499999999999993</v>
      </c>
      <c r="AB59" s="117">
        <f>-STOA!R59</f>
        <v>0</v>
      </c>
      <c r="AC59">
        <f t="shared" si="0"/>
        <v>0.194656</v>
      </c>
      <c r="AD59">
        <f t="shared" si="1"/>
        <v>21.925343999999999</v>
      </c>
      <c r="AE59">
        <f>'IDT-1'!D59</f>
        <v>0</v>
      </c>
      <c r="AF59" s="26"/>
      <c r="AG59">
        <f t="shared" si="2"/>
        <v>21.925343999999999</v>
      </c>
      <c r="AI59" s="75">
        <f>PXIL!L59</f>
        <v>0</v>
      </c>
      <c r="AJ59" s="75">
        <f>PXIL!R59</f>
        <v>0</v>
      </c>
      <c r="AK59" s="75">
        <f>RTM_IEX!L59</f>
        <v>8.67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8.17</v>
      </c>
      <c r="AB60" s="117">
        <f>-STOA!R60</f>
        <v>0</v>
      </c>
      <c r="AC60">
        <f t="shared" si="0"/>
        <v>0.20064000000000004</v>
      </c>
      <c r="AD60">
        <f t="shared" si="1"/>
        <v>22.599360000000001</v>
      </c>
      <c r="AE60">
        <f>'IDT-1'!D60</f>
        <v>0</v>
      </c>
      <c r="AF60" s="26"/>
      <c r="AG60">
        <f t="shared" si="2"/>
        <v>22.599360000000001</v>
      </c>
      <c r="AI60" s="75">
        <f>PXIL!L60</f>
        <v>0</v>
      </c>
      <c r="AJ60" s="75">
        <f>PXIL!R60</f>
        <v>0</v>
      </c>
      <c r="AK60" s="75">
        <f>RTM_IEX!L60</f>
        <v>9.6300000000000008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7.69</v>
      </c>
      <c r="AB61" s="117">
        <f>-STOA!R61</f>
        <v>0</v>
      </c>
      <c r="AC61">
        <f t="shared" si="0"/>
        <v>0.18796800000000002</v>
      </c>
      <c r="AD61">
        <f t="shared" si="1"/>
        <v>21.172031999999998</v>
      </c>
      <c r="AE61">
        <f>'IDT-1'!D61</f>
        <v>0</v>
      </c>
      <c r="AF61" s="26"/>
      <c r="AG61">
        <f t="shared" si="2"/>
        <v>21.172031999999998</v>
      </c>
      <c r="AI61" s="75">
        <f>PXIL!L61</f>
        <v>0</v>
      </c>
      <c r="AJ61" s="75">
        <f>PXIL!R61</f>
        <v>0</v>
      </c>
      <c r="AK61" s="75">
        <f>RTM_IEX!L61</f>
        <v>8.67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7.01</v>
      </c>
      <c r="AB62" s="117">
        <f>-STOA!R62</f>
        <v>0</v>
      </c>
      <c r="AC62">
        <f t="shared" si="0"/>
        <v>0.19043200000000002</v>
      </c>
      <c r="AD62">
        <f t="shared" si="1"/>
        <v>21.449567999999999</v>
      </c>
      <c r="AE62">
        <f>'IDT-1'!D62</f>
        <v>0</v>
      </c>
      <c r="AF62" s="26"/>
      <c r="AG62">
        <f t="shared" si="2"/>
        <v>21.449567999999999</v>
      </c>
      <c r="AI62" s="75">
        <f>PXIL!L62</f>
        <v>0</v>
      </c>
      <c r="AJ62" s="75">
        <f>PXIL!R62</f>
        <v>0</v>
      </c>
      <c r="AK62" s="75">
        <f>RTM_IEX!L62</f>
        <v>9.6300000000000008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6.24</v>
      </c>
      <c r="AB63" s="117">
        <f>-STOA!R63</f>
        <v>0</v>
      </c>
      <c r="AC63">
        <f t="shared" si="0"/>
        <v>0.18365600000000004</v>
      </c>
      <c r="AD63">
        <f t="shared" si="1"/>
        <v>20.686344000000002</v>
      </c>
      <c r="AE63">
        <f>'IDT-1'!D63</f>
        <v>0</v>
      </c>
      <c r="AF63" s="26"/>
      <c r="AG63">
        <f t="shared" si="2"/>
        <v>20.686344000000002</v>
      </c>
      <c r="AI63" s="75">
        <f>PXIL!L63</f>
        <v>0</v>
      </c>
      <c r="AJ63" s="75">
        <f>PXIL!R63</f>
        <v>0</v>
      </c>
      <c r="AK63" s="75">
        <f>RTM_IEX!L63</f>
        <v>9.6300000000000008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5.57</v>
      </c>
      <c r="AB64" s="117">
        <f>-STOA!R64</f>
        <v>0</v>
      </c>
      <c r="AC64">
        <f t="shared" si="0"/>
        <v>0.18620800000000001</v>
      </c>
      <c r="AD64">
        <f t="shared" si="1"/>
        <v>20.973792</v>
      </c>
      <c r="AE64">
        <f>'IDT-1'!D64</f>
        <v>0</v>
      </c>
      <c r="AF64" s="26"/>
      <c r="AG64">
        <f t="shared" si="2"/>
        <v>20.973792</v>
      </c>
      <c r="AI64" s="75">
        <f>PXIL!L64</f>
        <v>0</v>
      </c>
      <c r="AJ64" s="75">
        <f>PXIL!R64</f>
        <v>0</v>
      </c>
      <c r="AK64" s="75">
        <f>RTM_IEX!L64</f>
        <v>10.59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4.71</v>
      </c>
      <c r="AB65" s="117">
        <f>-STOA!R65</f>
        <v>0</v>
      </c>
      <c r="AC65">
        <f t="shared" si="0"/>
        <v>0.17864000000000002</v>
      </c>
      <c r="AD65">
        <f t="shared" si="1"/>
        <v>20.121359999999999</v>
      </c>
      <c r="AE65">
        <f>'IDT-1'!D65</f>
        <v>0</v>
      </c>
      <c r="AF65" s="26"/>
      <c r="AG65">
        <f t="shared" si="2"/>
        <v>20.121359999999999</v>
      </c>
      <c r="AI65" s="75">
        <f>PXIL!L65</f>
        <v>0</v>
      </c>
      <c r="AJ65" s="75">
        <f>PXIL!R65</f>
        <v>0</v>
      </c>
      <c r="AK65" s="75">
        <f>RTM_IEX!L65</f>
        <v>10.59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0.17943200000000001</v>
      </c>
      <c r="AD66">
        <f t="shared" si="1"/>
        <v>20.210568000000002</v>
      </c>
      <c r="AE66">
        <f>'IDT-1'!D66</f>
        <v>0</v>
      </c>
      <c r="AF66" s="26"/>
      <c r="AG66">
        <f t="shared" si="2"/>
        <v>20.210568000000002</v>
      </c>
      <c r="AI66" s="75">
        <f>PXIL!L66</f>
        <v>0</v>
      </c>
      <c r="AJ66" s="75">
        <f>PXIL!R66</f>
        <v>0</v>
      </c>
      <c r="AK66" s="75">
        <f>RTM_IEX!L66</f>
        <v>11.55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3.82</v>
      </c>
      <c r="AB67" s="117">
        <f>-STOA!R67</f>
        <v>0</v>
      </c>
      <c r="AC67">
        <f t="shared" si="0"/>
        <v>0.17925600000000003</v>
      </c>
      <c r="AD67">
        <f t="shared" si="1"/>
        <v>20.190744000000002</v>
      </c>
      <c r="AE67">
        <f>'IDT-1'!D67</f>
        <v>0</v>
      </c>
      <c r="AF67" s="26"/>
      <c r="AG67">
        <f t="shared" si="2"/>
        <v>20.190744000000002</v>
      </c>
      <c r="AI67" s="75">
        <f>PXIL!L67</f>
        <v>0</v>
      </c>
      <c r="AJ67" s="75">
        <f>PXIL!R67</f>
        <v>0</v>
      </c>
      <c r="AK67" s="75">
        <f>RTM_IEX!L67</f>
        <v>11.55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0.18374399999999999</v>
      </c>
      <c r="AD68">
        <f t="shared" ref="AD68:AD98" si="4">SUM(B68:AB68,AI68:AR68)-AC68</f>
        <v>20.696255999999998</v>
      </c>
      <c r="AE68">
        <f>'IDT-1'!D68</f>
        <v>0</v>
      </c>
      <c r="AF68" s="26"/>
      <c r="AG68">
        <f t="shared" ref="AG68:AG98" si="5">SUM(AD68:AF68)</f>
        <v>20.696255999999998</v>
      </c>
      <c r="AI68" s="75">
        <f>PXIL!L68</f>
        <v>0</v>
      </c>
      <c r="AJ68" s="75">
        <f>PXIL!R68</f>
        <v>0</v>
      </c>
      <c r="AK68" s="75">
        <f>RTM_IEX!L68</f>
        <v>12.52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</v>
      </c>
      <c r="AB69" s="117">
        <f>-STOA!R69</f>
        <v>0</v>
      </c>
      <c r="AC69">
        <f t="shared" si="3"/>
        <v>0.17529600000000001</v>
      </c>
      <c r="AD69">
        <f t="shared" si="4"/>
        <v>19.744704000000002</v>
      </c>
      <c r="AE69">
        <f>'IDT-1'!D69</f>
        <v>0</v>
      </c>
      <c r="AF69" s="26"/>
      <c r="AG69">
        <f t="shared" si="5"/>
        <v>19.744704000000002</v>
      </c>
      <c r="AI69" s="75">
        <f>PXIL!L69</f>
        <v>0</v>
      </c>
      <c r="AJ69" s="75">
        <f>PXIL!R69</f>
        <v>0</v>
      </c>
      <c r="AK69" s="75">
        <f>RTM_IEX!L69</f>
        <v>12.52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1.17</v>
      </c>
      <c r="AB70" s="117">
        <f>-STOA!R70</f>
        <v>0</v>
      </c>
      <c r="AC70">
        <f t="shared" si="3"/>
        <v>0.17292000000000002</v>
      </c>
      <c r="AD70">
        <f t="shared" si="4"/>
        <v>19.477079999999997</v>
      </c>
      <c r="AE70">
        <f>'IDT-1'!D70</f>
        <v>0</v>
      </c>
      <c r="AF70" s="26"/>
      <c r="AG70">
        <f t="shared" si="5"/>
        <v>19.477079999999997</v>
      </c>
      <c r="AI70" s="75">
        <f>PXIL!L70</f>
        <v>0</v>
      </c>
      <c r="AJ70" s="75">
        <f>PXIL!R70</f>
        <v>0</v>
      </c>
      <c r="AK70" s="75">
        <f>RTM_IEX!L70</f>
        <v>13.48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0.88</v>
      </c>
      <c r="AB71" s="117">
        <f>-STOA!R71</f>
        <v>0</v>
      </c>
      <c r="AC71">
        <f t="shared" si="3"/>
        <v>0.17036800000000002</v>
      </c>
      <c r="AD71">
        <f t="shared" si="4"/>
        <v>19.189632</v>
      </c>
      <c r="AE71">
        <f>'IDT-1'!D71</f>
        <v>0</v>
      </c>
      <c r="AF71" s="26"/>
      <c r="AG71">
        <f t="shared" si="5"/>
        <v>19.189632</v>
      </c>
      <c r="AI71" s="75">
        <f>PXIL!L71</f>
        <v>0</v>
      </c>
      <c r="AJ71" s="75">
        <f>PXIL!R71</f>
        <v>0</v>
      </c>
      <c r="AK71" s="75">
        <f>RTM_IEX!L71</f>
        <v>13.48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0.17635199999999998</v>
      </c>
      <c r="AD72">
        <f t="shared" si="4"/>
        <v>19.863647999999998</v>
      </c>
      <c r="AE72">
        <f>'IDT-1'!D72</f>
        <v>0</v>
      </c>
      <c r="AF72" s="26"/>
      <c r="AG72">
        <f t="shared" si="5"/>
        <v>19.863647999999998</v>
      </c>
      <c r="AI72" s="75">
        <f>PXIL!L72</f>
        <v>0</v>
      </c>
      <c r="AJ72" s="75">
        <f>PXIL!R72</f>
        <v>0</v>
      </c>
      <c r="AK72" s="75">
        <f>RTM_IEX!L72</f>
        <v>14.44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0.17379999999999998</v>
      </c>
      <c r="AD73">
        <f t="shared" si="4"/>
        <v>19.5762</v>
      </c>
      <c r="AE73">
        <f>'IDT-1'!D73</f>
        <v>0</v>
      </c>
      <c r="AF73" s="26"/>
      <c r="AG73">
        <f t="shared" si="5"/>
        <v>19.5762</v>
      </c>
      <c r="AI73" s="75">
        <f>PXIL!L73</f>
        <v>0</v>
      </c>
      <c r="AJ73" s="75">
        <f>PXIL!R73</f>
        <v>0</v>
      </c>
      <c r="AK73" s="75">
        <f>RTM_IEX!L73</f>
        <v>14.44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0.17291999999999999</v>
      </c>
      <c r="AD74">
        <f t="shared" si="4"/>
        <v>19.477079999999997</v>
      </c>
      <c r="AE74">
        <f>'IDT-1'!D74</f>
        <v>0</v>
      </c>
      <c r="AF74" s="26"/>
      <c r="AG74">
        <f t="shared" si="5"/>
        <v>19.477079999999997</v>
      </c>
      <c r="AI74" s="75">
        <f>PXIL!L74</f>
        <v>0</v>
      </c>
      <c r="AJ74" s="75">
        <f>PXIL!R74</f>
        <v>0</v>
      </c>
      <c r="AK74" s="75">
        <f>RTM_IEX!L74</f>
        <v>14.44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0.171072</v>
      </c>
      <c r="AD75">
        <f t="shared" si="4"/>
        <v>19.268927999999999</v>
      </c>
      <c r="AE75">
        <f>'IDT-1'!D75</f>
        <v>0</v>
      </c>
      <c r="AF75" s="26"/>
      <c r="AG75">
        <f t="shared" si="5"/>
        <v>19.268927999999999</v>
      </c>
      <c r="AI75" s="75">
        <f>PXIL!L75</f>
        <v>0</v>
      </c>
      <c r="AJ75" s="75">
        <f>PXIL!R75</f>
        <v>0</v>
      </c>
      <c r="AK75" s="75">
        <f>RTM_IEX!L75</f>
        <v>14.44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0.16262400000000002</v>
      </c>
      <c r="AD76">
        <f t="shared" si="4"/>
        <v>18.317375999999999</v>
      </c>
      <c r="AE76">
        <f>'IDT-1'!D76</f>
        <v>0</v>
      </c>
      <c r="AF76" s="26"/>
      <c r="AG76">
        <f t="shared" si="5"/>
        <v>18.317375999999999</v>
      </c>
      <c r="AI76" s="75">
        <f>PXIL!L76</f>
        <v>0</v>
      </c>
      <c r="AJ76" s="75">
        <f>PXIL!R76</f>
        <v>0</v>
      </c>
      <c r="AK76" s="75">
        <f>RTM_IEX!L76</f>
        <v>13.48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0.16262400000000002</v>
      </c>
      <c r="AD77">
        <f t="shared" si="4"/>
        <v>18.317375999999999</v>
      </c>
      <c r="AE77">
        <f>'IDT-1'!D77</f>
        <v>0</v>
      </c>
      <c r="AF77" s="26"/>
      <c r="AG77">
        <f t="shared" si="5"/>
        <v>18.317375999999999</v>
      </c>
      <c r="AI77" s="75">
        <f>PXIL!L77</f>
        <v>0</v>
      </c>
      <c r="AJ77" s="75">
        <f>PXIL!R77</f>
        <v>0</v>
      </c>
      <c r="AK77" s="75">
        <f>RTM_IEX!L77</f>
        <v>13.48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0.16262400000000002</v>
      </c>
      <c r="AD78">
        <f t="shared" si="4"/>
        <v>18.317375999999999</v>
      </c>
      <c r="AE78">
        <f>'IDT-1'!D78</f>
        <v>0</v>
      </c>
      <c r="AF78" s="26"/>
      <c r="AG78">
        <f t="shared" si="5"/>
        <v>18.317375999999999</v>
      </c>
      <c r="AI78" s="75">
        <f>PXIL!L78</f>
        <v>0</v>
      </c>
      <c r="AJ78" s="75">
        <f>PXIL!R78</f>
        <v>0</v>
      </c>
      <c r="AK78" s="75">
        <f>RTM_IEX!L78</f>
        <v>13.48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0.16262400000000002</v>
      </c>
      <c r="AD79">
        <f t="shared" si="4"/>
        <v>18.317375999999999</v>
      </c>
      <c r="AE79">
        <f>'IDT-1'!D79</f>
        <v>0</v>
      </c>
      <c r="AF79" s="26"/>
      <c r="AG79">
        <f t="shared" si="5"/>
        <v>18.317375999999999</v>
      </c>
      <c r="AI79" s="75">
        <f>PXIL!L79</f>
        <v>0</v>
      </c>
      <c r="AJ79" s="75">
        <f>PXIL!R79</f>
        <v>0</v>
      </c>
      <c r="AK79" s="75">
        <f>RTM_IEX!L79</f>
        <v>13.48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0.14564000000000002</v>
      </c>
      <c r="AD80">
        <f t="shared" si="4"/>
        <v>16.40436</v>
      </c>
      <c r="AE80">
        <f>'IDT-1'!D80</f>
        <v>0</v>
      </c>
      <c r="AF80" s="26"/>
      <c r="AG80">
        <f t="shared" si="5"/>
        <v>16.40436</v>
      </c>
      <c r="AI80" s="75">
        <f>PXIL!L80</f>
        <v>0</v>
      </c>
      <c r="AJ80" s="75">
        <f>PXIL!R80</f>
        <v>0</v>
      </c>
      <c r="AK80" s="75">
        <f>RTM_IEX!L80</f>
        <v>11.55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0.14564000000000002</v>
      </c>
      <c r="AD81">
        <f t="shared" si="4"/>
        <v>16.40436</v>
      </c>
      <c r="AE81">
        <f>'IDT-1'!D81</f>
        <v>0</v>
      </c>
      <c r="AF81" s="26"/>
      <c r="AG81">
        <f t="shared" si="5"/>
        <v>16.40436</v>
      </c>
      <c r="AI81" s="75">
        <f>PXIL!L81</f>
        <v>0</v>
      </c>
      <c r="AJ81" s="75">
        <f>PXIL!R81</f>
        <v>0</v>
      </c>
      <c r="AK81" s="75">
        <f>RTM_IEX!L81</f>
        <v>11.55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0.14564000000000002</v>
      </c>
      <c r="AD82">
        <f t="shared" si="4"/>
        <v>16.40436</v>
      </c>
      <c r="AE82">
        <f>'IDT-1'!D82</f>
        <v>0</v>
      </c>
      <c r="AF82" s="26"/>
      <c r="AG82">
        <f t="shared" si="5"/>
        <v>16.40436</v>
      </c>
      <c r="AI82" s="75">
        <f>PXIL!L82</f>
        <v>0</v>
      </c>
      <c r="AJ82" s="75">
        <f>PXIL!R82</f>
        <v>0</v>
      </c>
      <c r="AK82" s="75">
        <f>RTM_IEX!L82</f>
        <v>11.55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4.9997770146724347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0.15162203772911745</v>
      </c>
      <c r="AD83">
        <f t="shared" si="4"/>
        <v>17.078154976943317</v>
      </c>
      <c r="AE83">
        <f>'IDT-1'!D83</f>
        <v>0</v>
      </c>
      <c r="AF83" s="26"/>
      <c r="AG83">
        <f t="shared" si="5"/>
        <v>17.078154976943317</v>
      </c>
      <c r="AI83" s="75">
        <f>PXIL!L83</f>
        <v>0</v>
      </c>
      <c r="AJ83" s="75">
        <f>PXIL!R83</f>
        <v>0</v>
      </c>
      <c r="AK83" s="75">
        <f>RTM_IEX!L83</f>
        <v>12.23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4.9997770146724347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0.15417403772911742</v>
      </c>
      <c r="AD84">
        <f t="shared" si="4"/>
        <v>17.365602976943318</v>
      </c>
      <c r="AE84">
        <f>'IDT-1'!D84</f>
        <v>0</v>
      </c>
      <c r="AF84" s="26"/>
      <c r="AG84">
        <f t="shared" si="5"/>
        <v>17.365602976943318</v>
      </c>
      <c r="AI84" s="75">
        <f>PXIL!L84</f>
        <v>0</v>
      </c>
      <c r="AJ84" s="75">
        <f>PXIL!R84</f>
        <v>0</v>
      </c>
      <c r="AK84" s="75">
        <f>RTM_IEX!L84</f>
        <v>12.52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4.9997770146724347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0.15417403772911742</v>
      </c>
      <c r="AD85">
        <f t="shared" si="4"/>
        <v>17.365602976943318</v>
      </c>
      <c r="AE85">
        <f>'IDT-1'!D85</f>
        <v>0</v>
      </c>
      <c r="AF85" s="26"/>
      <c r="AG85">
        <f t="shared" si="5"/>
        <v>17.365602976943318</v>
      </c>
      <c r="AI85" s="75">
        <f>PXIL!L85</f>
        <v>0</v>
      </c>
      <c r="AJ85" s="75">
        <f>PXIL!R85</f>
        <v>0</v>
      </c>
      <c r="AK85" s="75">
        <f>RTM_IEX!L85</f>
        <v>12.52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4.9997770146724347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0.15417403772911742</v>
      </c>
      <c r="AD86">
        <f t="shared" si="4"/>
        <v>17.365602976943318</v>
      </c>
      <c r="AE86">
        <f>'IDT-1'!D86</f>
        <v>0</v>
      </c>
      <c r="AF86" s="26"/>
      <c r="AG86">
        <f t="shared" si="5"/>
        <v>17.365602976943318</v>
      </c>
      <c r="AI86" s="75">
        <f>PXIL!L86</f>
        <v>0</v>
      </c>
      <c r="AJ86" s="75">
        <f>PXIL!R86</f>
        <v>0</v>
      </c>
      <c r="AK86" s="75">
        <f>RTM_IEX!L86</f>
        <v>12.52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4.9997770146724339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0.15417403772911742</v>
      </c>
      <c r="AD87">
        <f t="shared" si="4"/>
        <v>17.365602976943318</v>
      </c>
      <c r="AE87">
        <f>'IDT-1'!D87</f>
        <v>0</v>
      </c>
      <c r="AF87" s="26"/>
      <c r="AG87">
        <f t="shared" si="5"/>
        <v>17.365602976943318</v>
      </c>
      <c r="AI87" s="75">
        <f>PXIL!L87</f>
        <v>0</v>
      </c>
      <c r="AJ87" s="75">
        <f>PXIL!R87</f>
        <v>0</v>
      </c>
      <c r="AK87" s="75">
        <f>RTM_IEX!L87</f>
        <v>12.52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4.9997770146724339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0.15329403772911743</v>
      </c>
      <c r="AD88">
        <f t="shared" si="4"/>
        <v>17.266482976943315</v>
      </c>
      <c r="AE88">
        <f>'IDT-1'!D88</f>
        <v>0</v>
      </c>
      <c r="AF88" s="26"/>
      <c r="AG88">
        <f t="shared" si="5"/>
        <v>17.266482976943315</v>
      </c>
      <c r="AI88" s="75">
        <f>PXIL!L88</f>
        <v>0</v>
      </c>
      <c r="AJ88" s="75">
        <f>PXIL!R88</f>
        <v>0</v>
      </c>
      <c r="AK88" s="75">
        <f>RTM_IEX!L88</f>
        <v>12.42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4.9997770146724339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0.15329403772911743</v>
      </c>
      <c r="AD89">
        <f t="shared" si="4"/>
        <v>17.266482976943315</v>
      </c>
      <c r="AE89">
        <f>'IDT-1'!D89</f>
        <v>0</v>
      </c>
      <c r="AF89" s="26"/>
      <c r="AG89">
        <f t="shared" si="5"/>
        <v>17.266482976943315</v>
      </c>
      <c r="AI89" s="75">
        <f>PXIL!L89</f>
        <v>0</v>
      </c>
      <c r="AJ89" s="75">
        <f>PXIL!R89</f>
        <v>0</v>
      </c>
      <c r="AK89" s="75">
        <f>RTM_IEX!L89</f>
        <v>12.42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4.9997770146724339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0.15417403772911742</v>
      </c>
      <c r="AD90">
        <f t="shared" si="4"/>
        <v>17.365602976943318</v>
      </c>
      <c r="AE90">
        <f>'IDT-1'!D90</f>
        <v>0</v>
      </c>
      <c r="AF90" s="26"/>
      <c r="AG90">
        <f t="shared" si="5"/>
        <v>17.365602976943318</v>
      </c>
      <c r="AI90" s="75">
        <f>PXIL!L90</f>
        <v>0</v>
      </c>
      <c r="AJ90" s="75">
        <f>PXIL!R90</f>
        <v>0</v>
      </c>
      <c r="AK90" s="75">
        <f>RTM_IEX!L90</f>
        <v>12.52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5.0002337103860892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0.15329805665139759</v>
      </c>
      <c r="AD91">
        <f t="shared" si="4"/>
        <v>17.266935653734691</v>
      </c>
      <c r="AE91">
        <f>'IDT-1'!D91</f>
        <v>0</v>
      </c>
      <c r="AF91" s="26"/>
      <c r="AG91">
        <f t="shared" si="5"/>
        <v>17.266935653734691</v>
      </c>
      <c r="AI91" s="75">
        <f>PXIL!L91</f>
        <v>0</v>
      </c>
      <c r="AJ91" s="75">
        <f>PXIL!R91</f>
        <v>0</v>
      </c>
      <c r="AK91" s="75">
        <f>RTM_IEX!L91</f>
        <v>12.42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5.0002337103860892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0.15329805665139759</v>
      </c>
      <c r="AD92">
        <f t="shared" si="4"/>
        <v>17.266935653734691</v>
      </c>
      <c r="AE92">
        <f>'IDT-1'!D92</f>
        <v>0</v>
      </c>
      <c r="AF92" s="26"/>
      <c r="AG92">
        <f t="shared" si="5"/>
        <v>17.266935653734691</v>
      </c>
      <c r="AI92" s="75">
        <f>PXIL!L92</f>
        <v>0</v>
      </c>
      <c r="AJ92" s="75">
        <f>PXIL!R92</f>
        <v>0</v>
      </c>
      <c r="AK92" s="75">
        <f>RTM_IEX!L92</f>
        <v>12.42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5.0002337103860892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0.15074605665139762</v>
      </c>
      <c r="AD93">
        <f t="shared" si="4"/>
        <v>16.979487653734694</v>
      </c>
      <c r="AE93">
        <f>'IDT-1'!D93</f>
        <v>0</v>
      </c>
      <c r="AF93" s="26"/>
      <c r="AG93">
        <f t="shared" si="5"/>
        <v>16.979487653734694</v>
      </c>
      <c r="AI93" s="75">
        <f>PXIL!L93</f>
        <v>0</v>
      </c>
      <c r="AJ93" s="75">
        <f>PXIL!R93</f>
        <v>0</v>
      </c>
      <c r="AK93" s="75">
        <f>RTM_IEX!L93</f>
        <v>12.13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5.0002337103860892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0.1482820566513976</v>
      </c>
      <c r="AD94">
        <f t="shared" si="4"/>
        <v>16.701951653734692</v>
      </c>
      <c r="AE94">
        <f>'IDT-1'!D94</f>
        <v>0</v>
      </c>
      <c r="AF94" s="26"/>
      <c r="AG94">
        <f t="shared" si="5"/>
        <v>16.701951653734692</v>
      </c>
      <c r="AI94" s="75">
        <f>PXIL!L94</f>
        <v>0</v>
      </c>
      <c r="AJ94" s="75">
        <f>PXIL!R94</f>
        <v>0</v>
      </c>
      <c r="AK94" s="75">
        <f>RTM_IEX!L94</f>
        <v>11.85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5.000457372850347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0.14485202488108306</v>
      </c>
      <c r="AD95">
        <f t="shared" si="4"/>
        <v>16.315605347969267</v>
      </c>
      <c r="AE95">
        <f>'IDT-1'!D95</f>
        <v>0</v>
      </c>
      <c r="AF95" s="26"/>
      <c r="AG95">
        <f t="shared" si="5"/>
        <v>16.315605347969267</v>
      </c>
      <c r="AI95" s="75">
        <f>PXIL!L95</f>
        <v>0</v>
      </c>
      <c r="AJ95" s="75">
        <f>PXIL!R95</f>
        <v>0</v>
      </c>
      <c r="AK95" s="75">
        <f>RTM_IEX!L95</f>
        <v>11.46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5.000457372850347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0.14062802488108306</v>
      </c>
      <c r="AD96">
        <f t="shared" si="4"/>
        <v>15.839829347969264</v>
      </c>
      <c r="AE96">
        <f>'IDT-1'!D96</f>
        <v>0</v>
      </c>
      <c r="AF96" s="26"/>
      <c r="AG96">
        <f t="shared" si="5"/>
        <v>15.839829347969264</v>
      </c>
      <c r="AI96" s="75">
        <f>PXIL!L96</f>
        <v>0</v>
      </c>
      <c r="AJ96" s="75">
        <f>PXIL!R96</f>
        <v>0</v>
      </c>
      <c r="AK96" s="75">
        <f>RTM_IEX!L96</f>
        <v>10.98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5.000457372850347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0.14564402488108308</v>
      </c>
      <c r="AD97">
        <f t="shared" si="4"/>
        <v>16.404813347969263</v>
      </c>
      <c r="AE97">
        <f>'IDT-1'!D97</f>
        <v>0</v>
      </c>
      <c r="AF97" s="26"/>
      <c r="AG97">
        <f t="shared" si="5"/>
        <v>16.404813347969263</v>
      </c>
      <c r="AI97" s="75">
        <f>PXIL!L97</f>
        <v>0</v>
      </c>
      <c r="AJ97" s="75">
        <f>PXIL!R97</f>
        <v>0</v>
      </c>
      <c r="AK97" s="75">
        <f>RTM_IEX!L97</f>
        <v>11.55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5.000457372850347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0.13719602488108307</v>
      </c>
      <c r="AD98">
        <f t="shared" si="4"/>
        <v>15.453261347969264</v>
      </c>
      <c r="AE98">
        <f>'IDT-1'!D98</f>
        <v>0</v>
      </c>
      <c r="AF98" s="26"/>
      <c r="AG98">
        <f t="shared" si="5"/>
        <v>15.453261347969264</v>
      </c>
      <c r="AI98" s="75">
        <f>PXIL!L98</f>
        <v>0</v>
      </c>
      <c r="AJ98" s="75">
        <f>PXIL!R98</f>
        <v>0</v>
      </c>
      <c r="AK98" s="75">
        <f>RTM_IEX!L98</f>
        <v>10.59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0.12989105696154599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4.9884999999999992E-2</v>
      </c>
      <c r="AB99" s="117">
        <f t="shared" si="6"/>
        <v>0</v>
      </c>
      <c r="AC99">
        <f t="shared" si="6"/>
        <v>4.1677333012616032E-3</v>
      </c>
      <c r="AD99">
        <f t="shared" si="6"/>
        <v>0.46943832366028432</v>
      </c>
      <c r="AE99">
        <f t="shared" ref="AE99:AR99" si="7">SUM(AE3:AE98)/4000</f>
        <v>0</v>
      </c>
      <c r="AG99">
        <f t="shared" si="7"/>
        <v>0.46943832366028432</v>
      </c>
      <c r="AI99">
        <f t="shared" si="7"/>
        <v>0</v>
      </c>
      <c r="AJ99">
        <f t="shared" si="7"/>
        <v>0</v>
      </c>
      <c r="AK99">
        <f t="shared" si="7"/>
        <v>0.29383000000000004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14.443459000000001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0.14435043920000001</v>
      </c>
      <c r="AD3">
        <f>SUM(B3:AB3,AI3:AR3)-AC3</f>
        <v>16.259108560800001</v>
      </c>
      <c r="AE3">
        <v>0</v>
      </c>
      <c r="AF3" s="26"/>
      <c r="AG3">
        <f>SUM(AD3:AF3)</f>
        <v>16.259108560800001</v>
      </c>
      <c r="AI3" s="75">
        <f>PXIL!M3</f>
        <v>0</v>
      </c>
      <c r="AJ3" s="75">
        <f>PXIL!S3</f>
        <v>0</v>
      </c>
      <c r="AK3" s="75">
        <f>RTM_IEX!M3</f>
        <v>1.73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14.443459000000001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0.1388944392</v>
      </c>
      <c r="AD4">
        <f t="shared" ref="AD4:AD67" si="1">SUM(B4:AB4,AI4:AR4)-AC4</f>
        <v>15.644564560800001</v>
      </c>
      <c r="AE4">
        <v>0</v>
      </c>
      <c r="AF4" s="26"/>
      <c r="AG4">
        <f t="shared" ref="AG4:AG67" si="2">SUM(AD4:AF4)</f>
        <v>15.644564560800001</v>
      </c>
      <c r="AI4" s="75">
        <f>PXIL!M4</f>
        <v>0</v>
      </c>
      <c r="AJ4" s="75">
        <f>PXIL!S4</f>
        <v>0</v>
      </c>
      <c r="AK4" s="75">
        <f>RTM_IEX!M4</f>
        <v>1.1599999999999999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14.443459000000001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0.1410944392</v>
      </c>
      <c r="AD5">
        <f t="shared" si="1"/>
        <v>15.892364560800001</v>
      </c>
      <c r="AE5">
        <v>0</v>
      </c>
      <c r="AF5" s="26"/>
      <c r="AG5">
        <f t="shared" si="2"/>
        <v>15.892364560800001</v>
      </c>
      <c r="AI5" s="75">
        <f>PXIL!M5</f>
        <v>0</v>
      </c>
      <c r="AJ5" s="75">
        <f>PXIL!S5</f>
        <v>0</v>
      </c>
      <c r="AK5" s="75">
        <f>RTM_IEX!M5</f>
        <v>1.35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14.443459000000001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0.13739843920000003</v>
      </c>
      <c r="AD6">
        <f t="shared" si="1"/>
        <v>15.476060560800002</v>
      </c>
      <c r="AE6">
        <v>0</v>
      </c>
      <c r="AF6" s="26"/>
      <c r="AG6">
        <f t="shared" si="2"/>
        <v>15.476060560800002</v>
      </c>
      <c r="AI6" s="75">
        <f>PXIL!M6</f>
        <v>0</v>
      </c>
      <c r="AJ6" s="75">
        <f>PXIL!S6</f>
        <v>0</v>
      </c>
      <c r="AK6" s="75">
        <f>RTM_IEX!M6</f>
        <v>0.96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14.443459000000001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0.54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0.14795843920000001</v>
      </c>
      <c r="AD7">
        <f t="shared" si="1"/>
        <v>16.665500560800002</v>
      </c>
      <c r="AE7">
        <v>0</v>
      </c>
      <c r="AF7" s="26"/>
      <c r="AG7">
        <f t="shared" si="2"/>
        <v>16.665500560800002</v>
      </c>
      <c r="AI7" s="75">
        <f>PXIL!M7</f>
        <v>0</v>
      </c>
      <c r="AJ7" s="75">
        <f>PXIL!S7</f>
        <v>0</v>
      </c>
      <c r="AK7" s="75">
        <f>RTM_IEX!M7</f>
        <v>1.83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14.443459000000001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0.24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0.13511043920000002</v>
      </c>
      <c r="AD8">
        <f t="shared" si="1"/>
        <v>15.218348560800001</v>
      </c>
      <c r="AE8">
        <v>0</v>
      </c>
      <c r="AF8" s="26"/>
      <c r="AG8">
        <f t="shared" si="2"/>
        <v>15.218348560800001</v>
      </c>
      <c r="AI8" s="75">
        <f>PXIL!M8</f>
        <v>0</v>
      </c>
      <c r="AJ8" s="75">
        <f>PXIL!S8</f>
        <v>0</v>
      </c>
      <c r="AK8" s="75">
        <f>RTM_IEX!M8</f>
        <v>0.67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14.443459000000001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0.14179843920000001</v>
      </c>
      <c r="AD9">
        <f t="shared" si="1"/>
        <v>15.971660560799998</v>
      </c>
      <c r="AE9">
        <v>0</v>
      </c>
      <c r="AF9" s="26"/>
      <c r="AG9">
        <f t="shared" si="2"/>
        <v>15.971660560799998</v>
      </c>
      <c r="AI9" s="75">
        <f>PXIL!M9</f>
        <v>0</v>
      </c>
      <c r="AJ9" s="75">
        <f>PXIL!S9</f>
        <v>0</v>
      </c>
      <c r="AK9" s="75">
        <f>RTM_IEX!M9</f>
        <v>1.1599999999999999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14.443459000000001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0.66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0.1455824392</v>
      </c>
      <c r="AD10">
        <f t="shared" si="1"/>
        <v>16.397876560800004</v>
      </c>
      <c r="AE10">
        <v>0</v>
      </c>
      <c r="AF10" s="26"/>
      <c r="AG10">
        <f t="shared" si="2"/>
        <v>16.397876560800004</v>
      </c>
      <c r="AI10" s="75">
        <f>PXIL!M10</f>
        <v>0</v>
      </c>
      <c r="AJ10" s="75">
        <f>PXIL!S10</f>
        <v>0</v>
      </c>
      <c r="AK10" s="75">
        <f>RTM_IEX!M10</f>
        <v>1.44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14.443459000000001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0.46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0.13792643920000003</v>
      </c>
      <c r="AD11">
        <f t="shared" si="1"/>
        <v>15.535532560800002</v>
      </c>
      <c r="AE11">
        <v>0</v>
      </c>
      <c r="AF11" s="26"/>
      <c r="AG11">
        <f t="shared" si="2"/>
        <v>15.535532560800002</v>
      </c>
      <c r="AI11" s="75">
        <f>PXIL!M11</f>
        <v>0</v>
      </c>
      <c r="AJ11" s="75">
        <f>PXIL!S11</f>
        <v>0</v>
      </c>
      <c r="AK11" s="75">
        <f>RTM_IEX!M11</f>
        <v>0.77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14.443459000000001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0.14707843920000002</v>
      </c>
      <c r="AD12">
        <f t="shared" si="1"/>
        <v>16.566380560799999</v>
      </c>
      <c r="AE12">
        <v>0</v>
      </c>
      <c r="AF12" s="26"/>
      <c r="AG12">
        <f t="shared" si="2"/>
        <v>16.566380560799999</v>
      </c>
      <c r="AI12" s="75">
        <f>PXIL!M12</f>
        <v>0</v>
      </c>
      <c r="AJ12" s="75">
        <f>PXIL!S12</f>
        <v>0</v>
      </c>
      <c r="AK12" s="75">
        <f>RTM_IEX!M12</f>
        <v>1.35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14.443459000000001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0.15112643920000002</v>
      </c>
      <c r="AD13">
        <f t="shared" si="1"/>
        <v>17.022332560800002</v>
      </c>
      <c r="AE13">
        <v>0</v>
      </c>
      <c r="AF13" s="26"/>
      <c r="AG13">
        <f t="shared" si="2"/>
        <v>17.022332560800002</v>
      </c>
      <c r="AI13" s="75">
        <f>PXIL!M13</f>
        <v>0</v>
      </c>
      <c r="AJ13" s="75">
        <f>PXIL!S13</f>
        <v>0</v>
      </c>
      <c r="AK13" s="75">
        <f>RTM_IEX!M13</f>
        <v>1.54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14.443459000000001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1.53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0.15411843920000001</v>
      </c>
      <c r="AD14">
        <f t="shared" si="1"/>
        <v>17.3593405608</v>
      </c>
      <c r="AE14">
        <v>0</v>
      </c>
      <c r="AF14" s="26"/>
      <c r="AG14">
        <f t="shared" si="2"/>
        <v>17.3593405608</v>
      </c>
      <c r="AI14" s="75">
        <f>PXIL!M14</f>
        <v>0</v>
      </c>
      <c r="AJ14" s="75">
        <f>PXIL!S14</f>
        <v>0</v>
      </c>
      <c r="AK14" s="75">
        <f>RTM_IEX!M14</f>
        <v>1.54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14.443459000000001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0.14091843920000002</v>
      </c>
      <c r="AD15">
        <f t="shared" si="1"/>
        <v>15.872540560800001</v>
      </c>
      <c r="AE15">
        <v>0</v>
      </c>
      <c r="AF15" s="26"/>
      <c r="AG15">
        <f t="shared" si="2"/>
        <v>15.872540560800001</v>
      </c>
      <c r="AI15" s="75">
        <f>PXIL!M15</f>
        <v>0</v>
      </c>
      <c r="AJ15" s="75">
        <f>PXIL!S15</f>
        <v>0</v>
      </c>
      <c r="AK15" s="75">
        <f>RTM_IEX!M15</f>
        <v>0.77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14.443459000000001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2.0499999999999998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0.16036643920000004</v>
      </c>
      <c r="AD16">
        <f t="shared" si="1"/>
        <v>18.063092560800001</v>
      </c>
      <c r="AE16">
        <v>0</v>
      </c>
      <c r="AF16" s="26"/>
      <c r="AG16">
        <f t="shared" si="2"/>
        <v>18.063092560800001</v>
      </c>
      <c r="AI16" s="75">
        <f>PXIL!M16</f>
        <v>0</v>
      </c>
      <c r="AJ16" s="75">
        <f>PXIL!S16</f>
        <v>0</v>
      </c>
      <c r="AK16" s="75">
        <f>RTM_IEX!M16</f>
        <v>1.73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14.443459000000001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0.15042243920000004</v>
      </c>
      <c r="AD17">
        <f t="shared" si="1"/>
        <v>16.943036560800003</v>
      </c>
      <c r="AE17">
        <v>0</v>
      </c>
      <c r="AF17" s="26"/>
      <c r="AG17">
        <f t="shared" si="2"/>
        <v>16.943036560800003</v>
      </c>
      <c r="AI17" s="75">
        <f>PXIL!M17</f>
        <v>0</v>
      </c>
      <c r="AJ17" s="75">
        <f>PXIL!S17</f>
        <v>0</v>
      </c>
      <c r="AK17" s="75">
        <f>RTM_IEX!M17</f>
        <v>1.35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14.443459000000001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0.16432643920000001</v>
      </c>
      <c r="AD18">
        <f t="shared" si="1"/>
        <v>18.509132560800001</v>
      </c>
      <c r="AE18">
        <v>0</v>
      </c>
      <c r="AF18" s="26"/>
      <c r="AG18">
        <f t="shared" si="2"/>
        <v>18.509132560800001</v>
      </c>
      <c r="AI18" s="75">
        <f>PXIL!M18</f>
        <v>0</v>
      </c>
      <c r="AJ18" s="75">
        <f>PXIL!S18</f>
        <v>0</v>
      </c>
      <c r="AK18" s="75">
        <f>RTM_IEX!M18</f>
        <v>2.12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14.443459000000001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0.17488643920000002</v>
      </c>
      <c r="AD19">
        <f t="shared" si="1"/>
        <v>19.698572560799999</v>
      </c>
      <c r="AE19">
        <v>0</v>
      </c>
      <c r="AF19" s="26"/>
      <c r="AG19">
        <f t="shared" si="2"/>
        <v>19.698572560799999</v>
      </c>
      <c r="AI19" s="75">
        <f>PXIL!M19</f>
        <v>0</v>
      </c>
      <c r="AJ19" s="75">
        <f>PXIL!S19</f>
        <v>0</v>
      </c>
      <c r="AK19" s="75">
        <f>RTM_IEX!M19</f>
        <v>2.41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14.443459000000001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0.15992643920000002</v>
      </c>
      <c r="AD20">
        <f t="shared" si="1"/>
        <v>18.013532560800002</v>
      </c>
      <c r="AE20">
        <v>0</v>
      </c>
      <c r="AF20" s="26"/>
      <c r="AG20">
        <f t="shared" si="2"/>
        <v>18.013532560800002</v>
      </c>
      <c r="AI20" s="75">
        <f>PXIL!M20</f>
        <v>0</v>
      </c>
      <c r="AJ20" s="75">
        <f>PXIL!S20</f>
        <v>0</v>
      </c>
      <c r="AK20" s="75">
        <f>RTM_IEX!M20</f>
        <v>1.83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14.443459000000001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3.35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0.18280643920000003</v>
      </c>
      <c r="AD21">
        <f t="shared" si="1"/>
        <v>20.590652560800002</v>
      </c>
      <c r="AE21">
        <v>0</v>
      </c>
      <c r="AF21" s="26"/>
      <c r="AG21">
        <f t="shared" si="2"/>
        <v>20.590652560800002</v>
      </c>
      <c r="AI21" s="75">
        <f>PXIL!M21</f>
        <v>0</v>
      </c>
      <c r="AJ21" s="75">
        <f>PXIL!S21</f>
        <v>0</v>
      </c>
      <c r="AK21" s="75">
        <f>RTM_IEX!M21</f>
        <v>2.98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14.443459000000001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0.17259843920000004</v>
      </c>
      <c r="AD22">
        <f t="shared" si="1"/>
        <v>19.440860560800001</v>
      </c>
      <c r="AE22">
        <v>0</v>
      </c>
      <c r="AF22" s="26"/>
      <c r="AG22">
        <f t="shared" si="2"/>
        <v>19.440860560800001</v>
      </c>
      <c r="AI22" s="75">
        <f>PXIL!M22</f>
        <v>0</v>
      </c>
      <c r="AJ22" s="75">
        <f>PXIL!S22</f>
        <v>0</v>
      </c>
      <c r="AK22" s="75">
        <f>RTM_IEX!M22</f>
        <v>2.41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14.443459000000001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7.55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0.21219843920000003</v>
      </c>
      <c r="AD23">
        <f t="shared" si="1"/>
        <v>23.901260560800001</v>
      </c>
      <c r="AE23">
        <v>0</v>
      </c>
      <c r="AF23" s="26"/>
      <c r="AG23">
        <f t="shared" si="2"/>
        <v>23.901260560800001</v>
      </c>
      <c r="AI23" s="75">
        <f>PXIL!M23</f>
        <v>0</v>
      </c>
      <c r="AJ23" s="75">
        <f>PXIL!S23</f>
        <v>0</v>
      </c>
      <c r="AK23" s="75">
        <f>RTM_IEX!M23</f>
        <v>2.12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14.443459000000001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7.61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0.21184643920000001</v>
      </c>
      <c r="AD24">
        <f t="shared" si="1"/>
        <v>23.861612560800001</v>
      </c>
      <c r="AE24">
        <v>0</v>
      </c>
      <c r="AF24" s="26"/>
      <c r="AG24">
        <f t="shared" si="2"/>
        <v>23.861612560800001</v>
      </c>
      <c r="AI24" s="75">
        <f>PXIL!M24</f>
        <v>0</v>
      </c>
      <c r="AJ24" s="75">
        <f>PXIL!S24</f>
        <v>0</v>
      </c>
      <c r="AK24" s="75">
        <f>RTM_IEX!M24</f>
        <v>2.02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14.443459000000001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0.2121104392</v>
      </c>
      <c r="AD25">
        <f t="shared" si="1"/>
        <v>23.891348560800001</v>
      </c>
      <c r="AE25">
        <v>0</v>
      </c>
      <c r="AF25" s="26"/>
      <c r="AG25">
        <f t="shared" si="2"/>
        <v>23.891348560800001</v>
      </c>
      <c r="AI25" s="75">
        <f>PXIL!M25</f>
        <v>0</v>
      </c>
      <c r="AJ25" s="75">
        <f>PXIL!S25</f>
        <v>0</v>
      </c>
      <c r="AK25" s="75">
        <f>RTM_IEX!M25</f>
        <v>2.98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14.443459000000001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0.21193443920000005</v>
      </c>
      <c r="AD26">
        <f t="shared" si="1"/>
        <v>23.871524560800001</v>
      </c>
      <c r="AE26">
        <v>0</v>
      </c>
      <c r="AF26" s="26"/>
      <c r="AG26">
        <f t="shared" si="2"/>
        <v>23.871524560800001</v>
      </c>
      <c r="AI26" s="75">
        <f>PXIL!M26</f>
        <v>0</v>
      </c>
      <c r="AJ26" s="75">
        <f>PXIL!S26</f>
        <v>0</v>
      </c>
      <c r="AK26" s="75">
        <f>RTM_IEX!M26</f>
        <v>3.18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14.443459000000001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0.1864144392</v>
      </c>
      <c r="AD27">
        <f t="shared" si="1"/>
        <v>20.997044560799999</v>
      </c>
      <c r="AE27">
        <v>0</v>
      </c>
      <c r="AF27" s="26"/>
      <c r="AG27">
        <f t="shared" si="2"/>
        <v>20.997044560799999</v>
      </c>
      <c r="AI27" s="75">
        <f>PXIL!M27</f>
        <v>0</v>
      </c>
      <c r="AJ27" s="75">
        <f>PXIL!S27</f>
        <v>0</v>
      </c>
      <c r="AK27" s="75">
        <f>RTM_IEX!M27</f>
        <v>6.74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14.443459000000001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9.6300000000000008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0.21184643920000001</v>
      </c>
      <c r="AD28">
        <f t="shared" si="1"/>
        <v>23.861612560800001</v>
      </c>
      <c r="AE28">
        <v>0</v>
      </c>
      <c r="AF28" s="26"/>
      <c r="AG28">
        <f t="shared" si="2"/>
        <v>23.861612560800001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14.443459000000001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0.21184643920000001</v>
      </c>
      <c r="AD29">
        <f t="shared" si="1"/>
        <v>23.861612560800001</v>
      </c>
      <c r="AE29">
        <v>0</v>
      </c>
      <c r="AF29" s="26"/>
      <c r="AG29">
        <f t="shared" si="2"/>
        <v>23.861612560800001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14.443459000000001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4.72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0.16863843920000002</v>
      </c>
      <c r="AD30">
        <f t="shared" si="1"/>
        <v>18.994820560800001</v>
      </c>
      <c r="AE30">
        <v>0</v>
      </c>
      <c r="AF30" s="26"/>
      <c r="AG30">
        <f t="shared" si="2"/>
        <v>18.994820560800001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14.443459000000001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0.17286243920000002</v>
      </c>
      <c r="AD31">
        <f t="shared" si="1"/>
        <v>19.470596560800001</v>
      </c>
      <c r="AE31">
        <v>0</v>
      </c>
      <c r="AF31" s="26"/>
      <c r="AG31">
        <f t="shared" si="2"/>
        <v>19.470596560800001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14.443459000000001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9.6300000000000008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0.21184643920000001</v>
      </c>
      <c r="AD32">
        <f t="shared" si="1"/>
        <v>23.861612560800001</v>
      </c>
      <c r="AE32">
        <v>0</v>
      </c>
      <c r="AF32" s="26"/>
      <c r="AG32">
        <f t="shared" si="2"/>
        <v>23.861612560800001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14.443459000000001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5.0999999999999996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0.1719824392</v>
      </c>
      <c r="AD33">
        <f t="shared" si="1"/>
        <v>19.371476560799998</v>
      </c>
      <c r="AE33">
        <v>0</v>
      </c>
      <c r="AF33" s="26"/>
      <c r="AG33">
        <f t="shared" si="2"/>
        <v>19.371476560799998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14.443459000000001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0.17374243920000002</v>
      </c>
      <c r="AD34">
        <f t="shared" si="1"/>
        <v>19.5697165608</v>
      </c>
      <c r="AE34">
        <v>0</v>
      </c>
      <c r="AF34" s="26"/>
      <c r="AG34">
        <f t="shared" si="2"/>
        <v>19.5697165608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14.443459000000001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9.6300000000000008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0.21184643920000001</v>
      </c>
      <c r="AD35">
        <f t="shared" si="1"/>
        <v>23.861612560800001</v>
      </c>
      <c r="AE35">
        <v>0</v>
      </c>
      <c r="AF35" s="26"/>
      <c r="AG35">
        <f t="shared" si="2"/>
        <v>23.861612560800001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14.443459000000001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9.6300000000000008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0.21184643920000001</v>
      </c>
      <c r="AD36">
        <f t="shared" si="1"/>
        <v>23.861612560800001</v>
      </c>
      <c r="AE36">
        <v>0</v>
      </c>
      <c r="AF36" s="26"/>
      <c r="AG36">
        <f t="shared" si="2"/>
        <v>23.861612560800001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14.443459000000001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9.6300000000000008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0.21184643920000001</v>
      </c>
      <c r="AD37">
        <f t="shared" si="1"/>
        <v>23.861612560800001</v>
      </c>
      <c r="AE37">
        <v>0</v>
      </c>
      <c r="AF37" s="26"/>
      <c r="AG37">
        <f t="shared" si="2"/>
        <v>23.861612560800001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14.443459000000001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9.6300000000000008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0.21184643920000001</v>
      </c>
      <c r="AD38">
        <f t="shared" si="1"/>
        <v>23.861612560800001</v>
      </c>
      <c r="AE38">
        <v>0</v>
      </c>
      <c r="AF38" s="26"/>
      <c r="AG38">
        <f t="shared" si="2"/>
        <v>23.861612560800001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14.443459000000001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0.21184643920000001</v>
      </c>
      <c r="AD39">
        <f t="shared" si="1"/>
        <v>23.861612560800001</v>
      </c>
      <c r="AE39">
        <v>0</v>
      </c>
      <c r="AF39" s="26"/>
      <c r="AG39">
        <f t="shared" si="2"/>
        <v>23.861612560800001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14.443459000000001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0.21184643920000001</v>
      </c>
      <c r="AD40">
        <f t="shared" si="1"/>
        <v>23.861612560800001</v>
      </c>
      <c r="AE40">
        <v>0</v>
      </c>
      <c r="AF40" s="26"/>
      <c r="AG40">
        <f t="shared" si="2"/>
        <v>23.861612560800001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14.443459000000001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9.6300000000000008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0.21184643920000001</v>
      </c>
      <c r="AD41">
        <f t="shared" si="1"/>
        <v>23.861612560800001</v>
      </c>
      <c r="AE41">
        <v>0</v>
      </c>
      <c r="AF41" s="26"/>
      <c r="AG41">
        <f t="shared" si="2"/>
        <v>23.861612560800001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14.443459000000001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0.18219043920000003</v>
      </c>
      <c r="AD42">
        <f t="shared" si="1"/>
        <v>20.521268560800003</v>
      </c>
      <c r="AE42">
        <v>0</v>
      </c>
      <c r="AF42" s="26"/>
      <c r="AG42">
        <f t="shared" si="2"/>
        <v>20.521268560800003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14.443459000000001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3.85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0.16098243920000002</v>
      </c>
      <c r="AD43">
        <f t="shared" si="1"/>
        <v>18.132476560800001</v>
      </c>
      <c r="AE43">
        <v>0</v>
      </c>
      <c r="AF43" s="26"/>
      <c r="AG43">
        <f t="shared" si="2"/>
        <v>18.132476560800001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14.443459000000001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0.16775843920000003</v>
      </c>
      <c r="AD44">
        <f t="shared" si="1"/>
        <v>18.895700560800002</v>
      </c>
      <c r="AE44">
        <v>0</v>
      </c>
      <c r="AF44" s="26"/>
      <c r="AG44">
        <f t="shared" si="2"/>
        <v>18.895700560800002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14.443459000000001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1.54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0.14065443920000001</v>
      </c>
      <c r="AD45">
        <f t="shared" si="1"/>
        <v>15.842804560799999</v>
      </c>
      <c r="AE45">
        <v>0</v>
      </c>
      <c r="AF45" s="26"/>
      <c r="AG45">
        <f t="shared" si="2"/>
        <v>15.842804560799999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14.309364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0.1259224032</v>
      </c>
      <c r="AD46">
        <f t="shared" si="1"/>
        <v>14.1834415968</v>
      </c>
      <c r="AE46">
        <v>0</v>
      </c>
      <c r="AF46" s="26"/>
      <c r="AG46">
        <f t="shared" si="2"/>
        <v>14.1834415968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14.443459000000001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3.18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0.15508643920000001</v>
      </c>
      <c r="AD47">
        <f t="shared" si="1"/>
        <v>17.468372560799999</v>
      </c>
      <c r="AE47">
        <v>0</v>
      </c>
      <c r="AF47" s="26"/>
      <c r="AG47">
        <f t="shared" si="2"/>
        <v>17.468372560799999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14.443459000000001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2.12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0.14575843920000003</v>
      </c>
      <c r="AD48">
        <f t="shared" si="1"/>
        <v>16.4177005608</v>
      </c>
      <c r="AE48">
        <v>0</v>
      </c>
      <c r="AF48" s="26"/>
      <c r="AG48">
        <f t="shared" si="2"/>
        <v>16.4177005608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14.443459000000001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0.1864144392</v>
      </c>
      <c r="AD49">
        <f t="shared" si="1"/>
        <v>20.997044560799999</v>
      </c>
      <c r="AE49">
        <v>0</v>
      </c>
      <c r="AF49" s="26"/>
      <c r="AG49">
        <f t="shared" si="2"/>
        <v>20.997044560799999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14.443459000000001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0.20251843920000001</v>
      </c>
      <c r="AD50">
        <f t="shared" si="1"/>
        <v>22.810940560800002</v>
      </c>
      <c r="AE50">
        <v>0</v>
      </c>
      <c r="AF50" s="26"/>
      <c r="AG50">
        <f t="shared" si="2"/>
        <v>22.810940560800002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14.443459000000001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9.6300000000000008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0.21184643920000001</v>
      </c>
      <c r="AD51">
        <f t="shared" si="1"/>
        <v>23.861612560800001</v>
      </c>
      <c r="AE51">
        <v>0</v>
      </c>
      <c r="AF51" s="26"/>
      <c r="AG51">
        <f t="shared" si="2"/>
        <v>23.861612560800001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14.443459000000001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4.24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0.16441443920000001</v>
      </c>
      <c r="AD52">
        <f t="shared" si="1"/>
        <v>18.519044560799998</v>
      </c>
      <c r="AE52">
        <v>0</v>
      </c>
      <c r="AF52" s="26"/>
      <c r="AG52">
        <f t="shared" si="2"/>
        <v>18.519044560799998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14.443459000000001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0.77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0.1338784392</v>
      </c>
      <c r="AD53">
        <f t="shared" si="1"/>
        <v>15.0795805608</v>
      </c>
      <c r="AE53">
        <v>0</v>
      </c>
      <c r="AF53" s="26"/>
      <c r="AG53">
        <f t="shared" si="2"/>
        <v>15.0795805608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14.443459000000001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0.13810243920000001</v>
      </c>
      <c r="AD54">
        <f t="shared" si="1"/>
        <v>15.5553565608</v>
      </c>
      <c r="AE54">
        <v>0</v>
      </c>
      <c r="AF54" s="26"/>
      <c r="AG54">
        <f t="shared" si="2"/>
        <v>15.5553565608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14.443459000000001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0.19486243920000001</v>
      </c>
      <c r="AD55">
        <f t="shared" si="1"/>
        <v>21.948596560799999</v>
      </c>
      <c r="AE55">
        <v>0</v>
      </c>
      <c r="AF55" s="26"/>
      <c r="AG55">
        <f t="shared" si="2"/>
        <v>21.948596560799999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14.443459000000001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9.6300000000000008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0.21184643920000001</v>
      </c>
      <c r="AD56">
        <f t="shared" si="1"/>
        <v>23.861612560800001</v>
      </c>
      <c r="AE56">
        <v>0</v>
      </c>
      <c r="AF56" s="26"/>
      <c r="AG56">
        <f t="shared" si="2"/>
        <v>23.861612560800001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14.443459000000001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9.6300000000000008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0.21184643920000001</v>
      </c>
      <c r="AD57">
        <f t="shared" si="1"/>
        <v>23.861612560800001</v>
      </c>
      <c r="AE57">
        <v>0</v>
      </c>
      <c r="AF57" s="26"/>
      <c r="AG57">
        <f t="shared" si="2"/>
        <v>23.861612560800001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14.443459000000001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5.49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0.17541443919999999</v>
      </c>
      <c r="AD58">
        <f t="shared" si="1"/>
        <v>19.758044560799998</v>
      </c>
      <c r="AE58">
        <v>0</v>
      </c>
      <c r="AF58" s="26"/>
      <c r="AG58">
        <f t="shared" si="2"/>
        <v>19.758044560799998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14.443459000000001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9.6300000000000008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0.21184643920000001</v>
      </c>
      <c r="AD59">
        <f t="shared" si="1"/>
        <v>23.861612560800001</v>
      </c>
      <c r="AE59">
        <v>0</v>
      </c>
      <c r="AF59" s="26"/>
      <c r="AG59">
        <f t="shared" si="2"/>
        <v>23.861612560800001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14.443459000000001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9.6300000000000008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0.21184643920000001</v>
      </c>
      <c r="AD60">
        <f t="shared" si="1"/>
        <v>23.861612560800001</v>
      </c>
      <c r="AE60">
        <v>0</v>
      </c>
      <c r="AF60" s="26"/>
      <c r="AG60">
        <f t="shared" si="2"/>
        <v>23.861612560800001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14.443459000000001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0.21184643920000001</v>
      </c>
      <c r="AD61">
        <f t="shared" si="1"/>
        <v>23.861612560800001</v>
      </c>
      <c r="AE61">
        <v>0</v>
      </c>
      <c r="AF61" s="26"/>
      <c r="AG61">
        <f t="shared" si="2"/>
        <v>23.861612560800001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14.443459000000001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0.18896643920000003</v>
      </c>
      <c r="AD62">
        <f t="shared" si="1"/>
        <v>21.2844925608</v>
      </c>
      <c r="AE62">
        <v>0</v>
      </c>
      <c r="AF62" s="26"/>
      <c r="AG62">
        <f t="shared" si="2"/>
        <v>21.2844925608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14.443459000000001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9.6300000000000008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0.21184643920000001</v>
      </c>
      <c r="AD63">
        <f t="shared" si="1"/>
        <v>23.861612560800001</v>
      </c>
      <c r="AE63">
        <v>0</v>
      </c>
      <c r="AF63" s="26"/>
      <c r="AG63">
        <f t="shared" si="2"/>
        <v>23.861612560800001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14.443459000000001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0.21184643920000001</v>
      </c>
      <c r="AD64">
        <f t="shared" si="1"/>
        <v>23.861612560800001</v>
      </c>
      <c r="AE64">
        <v>0</v>
      </c>
      <c r="AF64" s="26"/>
      <c r="AG64">
        <f t="shared" si="2"/>
        <v>23.861612560800001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14.443459000000001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9.6300000000000008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0.21184643920000001</v>
      </c>
      <c r="AD65">
        <f t="shared" si="1"/>
        <v>23.861612560800001</v>
      </c>
      <c r="AE65">
        <v>0</v>
      </c>
      <c r="AF65" s="26"/>
      <c r="AG65">
        <f t="shared" si="2"/>
        <v>23.861612560800001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14.443459000000001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8.2799999999999994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0.19996643919999998</v>
      </c>
      <c r="AD66">
        <f t="shared" si="1"/>
        <v>22.523492560799998</v>
      </c>
      <c r="AE66">
        <v>0</v>
      </c>
      <c r="AF66" s="26"/>
      <c r="AG66">
        <f t="shared" si="2"/>
        <v>22.523492560799998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14.443459000000001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9.0500000000000007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0.20674243920000002</v>
      </c>
      <c r="AD67">
        <f t="shared" si="1"/>
        <v>23.286716560800002</v>
      </c>
      <c r="AE67">
        <v>0</v>
      </c>
      <c r="AF67" s="26"/>
      <c r="AG67">
        <f t="shared" si="2"/>
        <v>23.286716560800002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14.443459000000001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0.21184643920000001</v>
      </c>
      <c r="AD68">
        <f t="shared" ref="AD68:AD98" si="4">SUM(B68:AB68,AI68:AR68)-AC68</f>
        <v>23.861612560800001</v>
      </c>
      <c r="AE68">
        <v>0</v>
      </c>
      <c r="AF68" s="26"/>
      <c r="AG68">
        <f t="shared" ref="AG68:AG98" si="5">SUM(AD68:AF68)</f>
        <v>23.861612560800001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14.443459000000001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0.21184643920000001</v>
      </c>
      <c r="AD69">
        <f t="shared" si="4"/>
        <v>23.861612560800001</v>
      </c>
      <c r="AE69">
        <v>0</v>
      </c>
      <c r="AF69" s="26"/>
      <c r="AG69">
        <f t="shared" si="5"/>
        <v>23.861612560800001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14.443459000000001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9.6300000000000008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0.21184643920000001</v>
      </c>
      <c r="AD70">
        <f t="shared" si="4"/>
        <v>23.861612560800001</v>
      </c>
      <c r="AE70">
        <v>0</v>
      </c>
      <c r="AF70" s="26"/>
      <c r="AG70">
        <f t="shared" si="5"/>
        <v>23.861612560800001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14.443459000000001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0.21184643920000001</v>
      </c>
      <c r="AD71">
        <f t="shared" si="4"/>
        <v>23.861612560800001</v>
      </c>
      <c r="AE71">
        <v>0</v>
      </c>
      <c r="AF71" s="26"/>
      <c r="AG71">
        <f t="shared" si="5"/>
        <v>23.861612560800001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14.443459000000001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9.6300000000000008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0.21184643920000001</v>
      </c>
      <c r="AD72">
        <f t="shared" si="4"/>
        <v>23.861612560800001</v>
      </c>
      <c r="AE72">
        <v>0</v>
      </c>
      <c r="AF72" s="26"/>
      <c r="AG72">
        <f t="shared" si="5"/>
        <v>23.861612560800001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14.443459000000001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0.17620643920000004</v>
      </c>
      <c r="AD73">
        <f t="shared" si="4"/>
        <v>19.847252560800001</v>
      </c>
      <c r="AE73">
        <v>0</v>
      </c>
      <c r="AF73" s="26"/>
      <c r="AG73">
        <f t="shared" si="5"/>
        <v>19.847252560800001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14.443459000000001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9.6300000000000008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0.21184643920000001</v>
      </c>
      <c r="AD74">
        <f t="shared" si="4"/>
        <v>23.861612560800001</v>
      </c>
      <c r="AE74">
        <v>0</v>
      </c>
      <c r="AF74" s="26"/>
      <c r="AG74">
        <f t="shared" si="5"/>
        <v>23.861612560800001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14.443459000000001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0.21184643920000001</v>
      </c>
      <c r="AD75">
        <f t="shared" si="4"/>
        <v>23.861612560800001</v>
      </c>
      <c r="AE75">
        <v>0</v>
      </c>
      <c r="AF75" s="26"/>
      <c r="AG75">
        <f t="shared" si="5"/>
        <v>23.861612560800001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14.443459000000001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9.6300000000000008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0.21184643920000001</v>
      </c>
      <c r="AD76">
        <f t="shared" si="4"/>
        <v>23.861612560800001</v>
      </c>
      <c r="AE76">
        <v>0</v>
      </c>
      <c r="AF76" s="26"/>
      <c r="AG76">
        <f t="shared" si="5"/>
        <v>23.861612560800001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14.443459000000001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0.21184643920000001</v>
      </c>
      <c r="AD77">
        <f t="shared" si="4"/>
        <v>23.861612560800001</v>
      </c>
      <c r="AE77">
        <v>0</v>
      </c>
      <c r="AF77" s="26"/>
      <c r="AG77">
        <f t="shared" si="5"/>
        <v>23.861612560800001</v>
      </c>
      <c r="AI77" s="75">
        <f>PXIL!M77</f>
        <v>0</v>
      </c>
      <c r="AJ77" s="75">
        <f>PXIL!S77</f>
        <v>0</v>
      </c>
      <c r="AK77" s="75">
        <f>RTM_IEX!M77</f>
        <v>9.6300000000000008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14.443459000000001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0.21184643920000001</v>
      </c>
      <c r="AD78">
        <f t="shared" si="4"/>
        <v>23.861612560800001</v>
      </c>
      <c r="AE78">
        <v>0</v>
      </c>
      <c r="AF78" s="26"/>
      <c r="AG78">
        <f t="shared" si="5"/>
        <v>23.861612560800001</v>
      </c>
      <c r="AI78" s="75">
        <f>PXIL!M78</f>
        <v>0</v>
      </c>
      <c r="AJ78" s="75">
        <f>PXIL!S78</f>
        <v>0</v>
      </c>
      <c r="AK78" s="75">
        <f>RTM_IEX!M78</f>
        <v>9.6300000000000008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14.443459000000001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0.1677584392</v>
      </c>
      <c r="AD79">
        <f t="shared" si="4"/>
        <v>18.895700560800002</v>
      </c>
      <c r="AE79">
        <v>0</v>
      </c>
      <c r="AF79" s="26"/>
      <c r="AG79">
        <f t="shared" si="5"/>
        <v>18.895700560800002</v>
      </c>
      <c r="AI79" s="75">
        <f>PXIL!M79</f>
        <v>0</v>
      </c>
      <c r="AJ79" s="75">
        <f>PXIL!S79</f>
        <v>0</v>
      </c>
      <c r="AK79" s="75">
        <f>RTM_IEX!M79</f>
        <v>4.62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14.443459000000001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0.21184643920000001</v>
      </c>
      <c r="AD80">
        <f t="shared" si="4"/>
        <v>23.861612560800001</v>
      </c>
      <c r="AE80">
        <v>0</v>
      </c>
      <c r="AF80" s="26"/>
      <c r="AG80">
        <f t="shared" si="5"/>
        <v>23.861612560800001</v>
      </c>
      <c r="AI80" s="75">
        <f>PXIL!M80</f>
        <v>0</v>
      </c>
      <c r="AJ80" s="75">
        <f>PXIL!S80</f>
        <v>0</v>
      </c>
      <c r="AK80" s="75">
        <f>RTM_IEX!M80</f>
        <v>9.6300000000000008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14.443459000000001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0.21184643920000001</v>
      </c>
      <c r="AD81">
        <f t="shared" si="4"/>
        <v>23.861612560800001</v>
      </c>
      <c r="AE81">
        <v>0</v>
      </c>
      <c r="AF81" s="26"/>
      <c r="AG81">
        <f t="shared" si="5"/>
        <v>23.861612560800001</v>
      </c>
      <c r="AI81" s="75">
        <f>PXIL!M81</f>
        <v>0</v>
      </c>
      <c r="AJ81" s="75">
        <f>PXIL!S81</f>
        <v>0</v>
      </c>
      <c r="AK81" s="75">
        <f>RTM_IEX!M81</f>
        <v>9.6300000000000008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14.443459000000001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0.21184643920000001</v>
      </c>
      <c r="AD82">
        <f t="shared" si="4"/>
        <v>23.861612560800001</v>
      </c>
      <c r="AE82">
        <v>0</v>
      </c>
      <c r="AF82" s="26"/>
      <c r="AG82">
        <f t="shared" si="5"/>
        <v>23.861612560800001</v>
      </c>
      <c r="AI82" s="75">
        <f>PXIL!M82</f>
        <v>0</v>
      </c>
      <c r="AJ82" s="75">
        <f>PXIL!S82</f>
        <v>0</v>
      </c>
      <c r="AK82" s="75">
        <f>RTM_IEX!M82</f>
        <v>9.6300000000000008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14.443459000000001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0.1796384392</v>
      </c>
      <c r="AD83">
        <f t="shared" si="4"/>
        <v>20.233820560799998</v>
      </c>
      <c r="AE83">
        <v>0</v>
      </c>
      <c r="AF83" s="26"/>
      <c r="AG83">
        <f t="shared" si="5"/>
        <v>20.233820560799998</v>
      </c>
      <c r="AI83" s="75">
        <f>PXIL!M83</f>
        <v>0</v>
      </c>
      <c r="AJ83" s="75">
        <f>PXIL!S83</f>
        <v>0</v>
      </c>
      <c r="AK83" s="75">
        <f>RTM_IEX!M83</f>
        <v>5.97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14.443459000000001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0.21184643920000001</v>
      </c>
      <c r="AD84">
        <f t="shared" si="4"/>
        <v>23.861612560800001</v>
      </c>
      <c r="AE84">
        <v>0</v>
      </c>
      <c r="AF84" s="26"/>
      <c r="AG84">
        <f t="shared" si="5"/>
        <v>23.861612560800001</v>
      </c>
      <c r="AI84" s="75">
        <f>PXIL!M84</f>
        <v>0</v>
      </c>
      <c r="AJ84" s="75">
        <f>PXIL!S84</f>
        <v>0</v>
      </c>
      <c r="AK84" s="75">
        <f>RTM_IEX!M84</f>
        <v>9.6300000000000008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14.443459000000001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0.21184643920000001</v>
      </c>
      <c r="AD85">
        <f t="shared" si="4"/>
        <v>23.861612560800001</v>
      </c>
      <c r="AE85">
        <v>0</v>
      </c>
      <c r="AF85" s="26"/>
      <c r="AG85">
        <f t="shared" si="5"/>
        <v>23.861612560800001</v>
      </c>
      <c r="AI85" s="75">
        <f>PXIL!M85</f>
        <v>0</v>
      </c>
      <c r="AJ85" s="75">
        <f>PXIL!S85</f>
        <v>0</v>
      </c>
      <c r="AK85" s="75">
        <f>RTM_IEX!M85</f>
        <v>9.6300000000000008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14.443459000000001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0.19319043920000001</v>
      </c>
      <c r="AD86">
        <f t="shared" si="4"/>
        <v>21.760268560800004</v>
      </c>
      <c r="AE86">
        <v>0</v>
      </c>
      <c r="AF86" s="26"/>
      <c r="AG86">
        <f t="shared" si="5"/>
        <v>21.760268560800004</v>
      </c>
      <c r="AI86" s="75">
        <f>PXIL!M86</f>
        <v>0</v>
      </c>
      <c r="AJ86" s="75">
        <f>PXIL!S86</f>
        <v>0</v>
      </c>
      <c r="AK86" s="75">
        <f>RTM_IEX!M86</f>
        <v>7.51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14.443459000000001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0.17541443919999999</v>
      </c>
      <c r="AD87">
        <f t="shared" si="4"/>
        <v>19.758044560799998</v>
      </c>
      <c r="AE87">
        <v>0</v>
      </c>
      <c r="AF87" s="26"/>
      <c r="AG87">
        <f t="shared" si="5"/>
        <v>19.758044560799998</v>
      </c>
      <c r="AI87" s="75">
        <f>PXIL!M87</f>
        <v>0</v>
      </c>
      <c r="AJ87" s="75">
        <f>PXIL!S87</f>
        <v>0</v>
      </c>
      <c r="AK87" s="75">
        <f>RTM_IEX!M87</f>
        <v>5.49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14.443459000000001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0.21184643920000001</v>
      </c>
      <c r="AD88">
        <f t="shared" si="4"/>
        <v>23.861612560800001</v>
      </c>
      <c r="AE88">
        <v>0</v>
      </c>
      <c r="AF88" s="26"/>
      <c r="AG88">
        <f t="shared" si="5"/>
        <v>23.861612560800001</v>
      </c>
      <c r="AI88" s="75">
        <f>PXIL!M88</f>
        <v>0</v>
      </c>
      <c r="AJ88" s="75">
        <f>PXIL!S88</f>
        <v>0</v>
      </c>
      <c r="AK88" s="75">
        <f>RTM_IEX!M88</f>
        <v>9.6300000000000008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14.443459000000001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0.14575843920000001</v>
      </c>
      <c r="AD89">
        <f t="shared" si="4"/>
        <v>16.4177005608</v>
      </c>
      <c r="AE89">
        <v>0</v>
      </c>
      <c r="AF89" s="26"/>
      <c r="AG89">
        <f t="shared" si="5"/>
        <v>16.4177005608</v>
      </c>
      <c r="AI89" s="75">
        <f>PXIL!M89</f>
        <v>0</v>
      </c>
      <c r="AJ89" s="75">
        <f>PXIL!S89</f>
        <v>0</v>
      </c>
      <c r="AK89" s="75">
        <f>RTM_IEX!M89</f>
        <v>2.12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14.443459000000001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0.15420643919999999</v>
      </c>
      <c r="AD90">
        <f t="shared" si="4"/>
        <v>17.369252560800003</v>
      </c>
      <c r="AE90">
        <v>0</v>
      </c>
      <c r="AF90" s="26"/>
      <c r="AG90">
        <f t="shared" si="5"/>
        <v>17.369252560800003</v>
      </c>
      <c r="AI90" s="75">
        <f>PXIL!M90</f>
        <v>0</v>
      </c>
      <c r="AJ90" s="75">
        <f>PXIL!S90</f>
        <v>0</v>
      </c>
      <c r="AK90" s="75">
        <f>RTM_IEX!M90</f>
        <v>3.08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14.443459000000001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0.15931043919999999</v>
      </c>
      <c r="AD91">
        <f t="shared" si="4"/>
        <v>17.944148560800002</v>
      </c>
      <c r="AE91">
        <v>0</v>
      </c>
      <c r="AF91" s="26"/>
      <c r="AG91">
        <f t="shared" si="5"/>
        <v>17.944148560800002</v>
      </c>
      <c r="AI91" s="75">
        <f>PXIL!M91</f>
        <v>0</v>
      </c>
      <c r="AJ91" s="75">
        <f>PXIL!S91</f>
        <v>0</v>
      </c>
      <c r="AK91" s="75">
        <f>RTM_IEX!M91</f>
        <v>3.66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14.443459000000001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0.15508643920000001</v>
      </c>
      <c r="AD92">
        <f t="shared" si="4"/>
        <v>17.468372560799999</v>
      </c>
      <c r="AE92">
        <v>0</v>
      </c>
      <c r="AF92" s="26"/>
      <c r="AG92">
        <f t="shared" si="5"/>
        <v>17.468372560799999</v>
      </c>
      <c r="AI92" s="75">
        <f>PXIL!M92</f>
        <v>0</v>
      </c>
      <c r="AJ92" s="75">
        <f>PXIL!S92</f>
        <v>0</v>
      </c>
      <c r="AK92" s="75">
        <f>RTM_IEX!M92</f>
        <v>3.18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14.443459000000001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0.15253443920000001</v>
      </c>
      <c r="AD93">
        <f t="shared" si="4"/>
        <v>17.180924560800001</v>
      </c>
      <c r="AE93">
        <v>0</v>
      </c>
      <c r="AF93" s="26"/>
      <c r="AG93">
        <f t="shared" si="5"/>
        <v>17.180924560800001</v>
      </c>
      <c r="AI93" s="75">
        <f>PXIL!M93</f>
        <v>0</v>
      </c>
      <c r="AJ93" s="75">
        <f>PXIL!S93</f>
        <v>0</v>
      </c>
      <c r="AK93" s="75">
        <f>RTM_IEX!M93</f>
        <v>2.89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14.443459000000001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0.1533264392</v>
      </c>
      <c r="AD94">
        <f t="shared" si="4"/>
        <v>17.2701325608</v>
      </c>
      <c r="AE94">
        <v>0</v>
      </c>
      <c r="AF94" s="26"/>
      <c r="AG94">
        <f t="shared" si="5"/>
        <v>17.2701325608</v>
      </c>
      <c r="AI94" s="75">
        <f>PXIL!M94</f>
        <v>0</v>
      </c>
      <c r="AJ94" s="75">
        <f>PXIL!S94</f>
        <v>0</v>
      </c>
      <c r="AK94" s="75">
        <f>RTM_IEX!M94</f>
        <v>2.98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14.443459000000001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0.1483104392</v>
      </c>
      <c r="AD95">
        <f t="shared" si="4"/>
        <v>16.705148560800001</v>
      </c>
      <c r="AE95">
        <v>0</v>
      </c>
      <c r="AF95" s="26"/>
      <c r="AG95">
        <f t="shared" si="5"/>
        <v>16.705148560800001</v>
      </c>
      <c r="AI95" s="75">
        <f>PXIL!M95</f>
        <v>0</v>
      </c>
      <c r="AJ95" s="75">
        <f>PXIL!S95</f>
        <v>0</v>
      </c>
      <c r="AK95" s="75">
        <f>RTM_IEX!M95</f>
        <v>2.41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14.443459000000001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0.16098243919999999</v>
      </c>
      <c r="AD96">
        <f t="shared" si="4"/>
        <v>18.132476560800001</v>
      </c>
      <c r="AE96">
        <v>0</v>
      </c>
      <c r="AF96" s="26"/>
      <c r="AG96">
        <f t="shared" si="5"/>
        <v>18.132476560800001</v>
      </c>
      <c r="AI96" s="75">
        <f>PXIL!M96</f>
        <v>0</v>
      </c>
      <c r="AJ96" s="75">
        <f>PXIL!S96</f>
        <v>0</v>
      </c>
      <c r="AK96" s="75">
        <f>RTM_IEX!M96</f>
        <v>3.85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14.443459000000001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0.15931043919999999</v>
      </c>
      <c r="AD97">
        <f t="shared" si="4"/>
        <v>17.944148560800002</v>
      </c>
      <c r="AE97">
        <v>0</v>
      </c>
      <c r="AF97" s="26"/>
      <c r="AG97">
        <f t="shared" si="5"/>
        <v>17.944148560800002</v>
      </c>
      <c r="AI97" s="75">
        <f>PXIL!M97</f>
        <v>0</v>
      </c>
      <c r="AJ97" s="75">
        <f>PXIL!S97</f>
        <v>0</v>
      </c>
      <c r="AK97" s="75">
        <f>RTM_IEX!M97</f>
        <v>3.66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14.443459000000001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0.15931043919999999</v>
      </c>
      <c r="AD98">
        <f t="shared" si="4"/>
        <v>17.944148560800002</v>
      </c>
      <c r="AE98">
        <v>0</v>
      </c>
      <c r="AF98" s="26"/>
      <c r="AG98">
        <f t="shared" si="5"/>
        <v>17.944148560800002</v>
      </c>
      <c r="AI98" s="75">
        <f>PXIL!M98</f>
        <v>0</v>
      </c>
      <c r="AJ98" s="75">
        <f>PXIL!S98</f>
        <v>0</v>
      </c>
      <c r="AK98" s="75">
        <f>RTM_IEX!M98</f>
        <v>3.66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0.34660949225000021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0.10477499999999997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4.3687555318000035E-3</v>
      </c>
      <c r="AD99">
        <f t="shared" si="6"/>
        <v>0.49208073671820024</v>
      </c>
      <c r="AE99">
        <f t="shared" ref="AE99:AR99" si="8">SUM(AE3:AE98)/4000</f>
        <v>0</v>
      </c>
      <c r="AG99">
        <f t="shared" si="8"/>
        <v>0.49208073671820024</v>
      </c>
      <c r="AI99">
        <f t="shared" si="8"/>
        <v>0</v>
      </c>
      <c r="AJ99">
        <f t="shared" si="8"/>
        <v>0</v>
      </c>
      <c r="AK99">
        <f t="shared" si="8"/>
        <v>4.5064999999999994E-2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150</v>
      </c>
      <c r="C3" s="16">
        <f>'[1]21'!C5</f>
        <v>0</v>
      </c>
      <c r="D3" s="16">
        <f>'[1]21'!D5</f>
        <v>170</v>
      </c>
      <c r="E3" s="16">
        <f>'[1]21'!E5</f>
        <v>0</v>
      </c>
      <c r="F3" s="15">
        <f>SUM(B3:E3)</f>
        <v>320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150</v>
      </c>
      <c r="C4" s="16">
        <f>'[1]21'!C6</f>
        <v>0</v>
      </c>
      <c r="D4" s="16">
        <f>'[1]21'!D6</f>
        <v>170</v>
      </c>
      <c r="E4" s="16">
        <f>'[1]21'!E6</f>
        <v>0</v>
      </c>
      <c r="F4" s="15">
        <f>SUM(B4:E4)</f>
        <v>320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150</v>
      </c>
      <c r="C5" s="16">
        <f>'[1]21'!C7</f>
        <v>0</v>
      </c>
      <c r="D5" s="16">
        <f>'[1]21'!D7</f>
        <v>170</v>
      </c>
      <c r="E5" s="16">
        <f>'[1]21'!E7</f>
        <v>0</v>
      </c>
      <c r="F5" s="15">
        <f t="shared" ref="F5:F68" si="6">SUM(B5:E5)</f>
        <v>320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'[1]21'!B8</f>
        <v>150</v>
      </c>
      <c r="C6" s="16">
        <f>'[1]21'!C8</f>
        <v>0</v>
      </c>
      <c r="D6" s="16">
        <f>'[1]21'!D8</f>
        <v>170</v>
      </c>
      <c r="E6" s="16">
        <f>'[1]21'!E8</f>
        <v>0</v>
      </c>
      <c r="F6" s="15">
        <f t="shared" si="6"/>
        <v>320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150</v>
      </c>
      <c r="C7" s="16">
        <f>'[1]21'!C9</f>
        <v>0</v>
      </c>
      <c r="D7" s="16">
        <f>'[1]21'!D9</f>
        <v>170</v>
      </c>
      <c r="E7" s="16">
        <f>'[1]21'!E9</f>
        <v>0</v>
      </c>
      <c r="F7" s="15">
        <f t="shared" si="6"/>
        <v>320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150</v>
      </c>
      <c r="C8" s="16">
        <f>'[1]21'!C10</f>
        <v>0</v>
      </c>
      <c r="D8" s="16">
        <f>'[1]21'!D10</f>
        <v>170</v>
      </c>
      <c r="E8" s="16">
        <f>'[1]21'!E10</f>
        <v>0</v>
      </c>
      <c r="F8" s="15">
        <f t="shared" si="6"/>
        <v>320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150</v>
      </c>
      <c r="C9" s="16">
        <f>'[1]21'!C11</f>
        <v>0</v>
      </c>
      <c r="D9" s="16">
        <f>'[1]21'!D11</f>
        <v>170</v>
      </c>
      <c r="E9" s="16">
        <f>'[1]21'!E11</f>
        <v>0</v>
      </c>
      <c r="F9" s="15">
        <f t="shared" si="6"/>
        <v>320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150</v>
      </c>
      <c r="C10" s="16">
        <f>'[1]21'!C12</f>
        <v>0</v>
      </c>
      <c r="D10" s="16">
        <f>'[1]21'!D12</f>
        <v>170</v>
      </c>
      <c r="E10" s="16">
        <f>'[1]21'!E12</f>
        <v>0</v>
      </c>
      <c r="F10" s="15">
        <f t="shared" si="6"/>
        <v>320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150</v>
      </c>
      <c r="C11" s="16">
        <f>'[1]21'!C13</f>
        <v>0</v>
      </c>
      <c r="D11" s="16">
        <f>'[1]21'!D13</f>
        <v>170</v>
      </c>
      <c r="E11" s="16">
        <f>'[1]21'!E13</f>
        <v>0</v>
      </c>
      <c r="F11" s="15">
        <f t="shared" si="6"/>
        <v>320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150</v>
      </c>
      <c r="C12" s="16">
        <f>'[1]21'!C14</f>
        <v>0</v>
      </c>
      <c r="D12" s="16">
        <f>'[1]21'!D14</f>
        <v>170</v>
      </c>
      <c r="E12" s="16">
        <f>'[1]21'!E14</f>
        <v>0</v>
      </c>
      <c r="F12" s="15">
        <f t="shared" si="6"/>
        <v>320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150</v>
      </c>
      <c r="C13" s="16">
        <f>'[1]21'!C15</f>
        <v>0</v>
      </c>
      <c r="D13" s="16">
        <f>'[1]21'!D15</f>
        <v>170</v>
      </c>
      <c r="E13" s="16">
        <f>'[1]21'!E15</f>
        <v>0</v>
      </c>
      <c r="F13" s="15">
        <f t="shared" si="6"/>
        <v>320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150</v>
      </c>
      <c r="C14" s="16">
        <f>'[1]21'!C16</f>
        <v>0</v>
      </c>
      <c r="D14" s="16">
        <f>'[1]21'!D16</f>
        <v>170</v>
      </c>
      <c r="E14" s="16">
        <f>'[1]21'!E16</f>
        <v>0</v>
      </c>
      <c r="F14" s="15">
        <f t="shared" si="6"/>
        <v>320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150</v>
      </c>
      <c r="C15" s="16">
        <f>'[1]21'!C17</f>
        <v>0</v>
      </c>
      <c r="D15" s="16">
        <f>'[1]21'!D17</f>
        <v>170</v>
      </c>
      <c r="E15" s="16">
        <f>'[1]21'!E17</f>
        <v>0</v>
      </c>
      <c r="F15" s="15">
        <f t="shared" si="6"/>
        <v>320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150</v>
      </c>
      <c r="C16" s="16">
        <f>'[1]21'!C18</f>
        <v>0</v>
      </c>
      <c r="D16" s="16">
        <f>'[1]21'!D18</f>
        <v>170</v>
      </c>
      <c r="E16" s="16">
        <f>'[1]21'!E18</f>
        <v>0</v>
      </c>
      <c r="F16" s="15">
        <f t="shared" si="6"/>
        <v>320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150</v>
      </c>
      <c r="C17" s="16">
        <f>'[1]21'!C19</f>
        <v>0</v>
      </c>
      <c r="D17" s="16">
        <f>'[1]21'!D19</f>
        <v>170</v>
      </c>
      <c r="E17" s="16">
        <f>'[1]21'!E19</f>
        <v>0</v>
      </c>
      <c r="F17" s="15">
        <f t="shared" si="6"/>
        <v>320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150</v>
      </c>
      <c r="C18" s="16">
        <f>'[1]21'!C20</f>
        <v>0</v>
      </c>
      <c r="D18" s="16">
        <f>'[1]21'!D20</f>
        <v>170</v>
      </c>
      <c r="E18" s="16">
        <f>'[1]21'!E20</f>
        <v>0</v>
      </c>
      <c r="F18" s="15">
        <f t="shared" si="6"/>
        <v>320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150</v>
      </c>
      <c r="C19" s="16">
        <f>'[1]21'!C21</f>
        <v>0</v>
      </c>
      <c r="D19" s="16">
        <f>'[1]21'!D21</f>
        <v>170</v>
      </c>
      <c r="E19" s="16">
        <f>'[1]21'!E21</f>
        <v>0</v>
      </c>
      <c r="F19" s="15">
        <f t="shared" si="6"/>
        <v>320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150</v>
      </c>
      <c r="C20" s="16">
        <f>'[1]21'!C22</f>
        <v>0</v>
      </c>
      <c r="D20" s="16">
        <f>'[1]21'!D22</f>
        <v>170</v>
      </c>
      <c r="E20" s="16">
        <f>'[1]21'!E22</f>
        <v>0</v>
      </c>
      <c r="F20" s="15">
        <f t="shared" si="6"/>
        <v>320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150</v>
      </c>
      <c r="C21" s="16">
        <f>'[1]21'!C23</f>
        <v>0</v>
      </c>
      <c r="D21" s="16">
        <f>'[1]21'!D23</f>
        <v>170</v>
      </c>
      <c r="E21" s="16">
        <f>'[1]21'!E23</f>
        <v>0</v>
      </c>
      <c r="F21" s="15">
        <f t="shared" si="6"/>
        <v>320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150</v>
      </c>
      <c r="C22" s="16">
        <f>'[1]21'!C24</f>
        <v>0</v>
      </c>
      <c r="D22" s="16">
        <f>'[1]21'!D24</f>
        <v>170</v>
      </c>
      <c r="E22" s="16">
        <f>'[1]21'!E24</f>
        <v>0</v>
      </c>
      <c r="F22" s="15">
        <f t="shared" si="6"/>
        <v>320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150</v>
      </c>
      <c r="C23" s="16">
        <f>'[1]21'!C25</f>
        <v>0</v>
      </c>
      <c r="D23" s="16">
        <f>'[1]21'!D25</f>
        <v>170</v>
      </c>
      <c r="E23" s="16">
        <f>'[1]21'!E25</f>
        <v>0</v>
      </c>
      <c r="F23" s="15">
        <f t="shared" si="6"/>
        <v>320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150</v>
      </c>
      <c r="C24" s="16">
        <f>'[1]21'!C26</f>
        <v>0</v>
      </c>
      <c r="D24" s="16">
        <f>'[1]21'!D26</f>
        <v>170</v>
      </c>
      <c r="E24" s="16">
        <f>'[1]21'!E26</f>
        <v>0</v>
      </c>
      <c r="F24" s="15">
        <f t="shared" si="6"/>
        <v>320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150</v>
      </c>
      <c r="C25" s="16">
        <f>'[1]21'!C27</f>
        <v>0</v>
      </c>
      <c r="D25" s="16">
        <f>'[1]21'!D27</f>
        <v>170</v>
      </c>
      <c r="E25" s="16">
        <f>'[1]21'!E27</f>
        <v>0</v>
      </c>
      <c r="F25" s="15">
        <f t="shared" si="6"/>
        <v>320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150</v>
      </c>
      <c r="C26" s="16">
        <f>'[1]21'!C28</f>
        <v>0</v>
      </c>
      <c r="D26" s="16">
        <f>'[1]21'!D28</f>
        <v>170</v>
      </c>
      <c r="E26" s="16">
        <f>'[1]21'!E28</f>
        <v>0</v>
      </c>
      <c r="F26" s="15">
        <f t="shared" si="6"/>
        <v>320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150</v>
      </c>
      <c r="C27" s="16">
        <f>'[1]21'!C29</f>
        <v>0</v>
      </c>
      <c r="D27" s="16">
        <f>'[1]21'!D29</f>
        <v>170</v>
      </c>
      <c r="E27" s="16">
        <f>'[1]21'!E29</f>
        <v>0</v>
      </c>
      <c r="F27" s="15">
        <f t="shared" si="6"/>
        <v>320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150</v>
      </c>
      <c r="C28" s="16">
        <f>'[1]21'!C30</f>
        <v>0</v>
      </c>
      <c r="D28" s="16">
        <f>'[1]21'!D30</f>
        <v>170</v>
      </c>
      <c r="E28" s="16">
        <f>'[1]21'!E30</f>
        <v>0</v>
      </c>
      <c r="F28" s="15">
        <f t="shared" si="6"/>
        <v>320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150</v>
      </c>
      <c r="C29" s="16">
        <f>'[1]21'!C31</f>
        <v>0</v>
      </c>
      <c r="D29" s="16">
        <f>'[1]21'!D31</f>
        <v>170</v>
      </c>
      <c r="E29" s="16">
        <f>'[1]21'!E31</f>
        <v>0</v>
      </c>
      <c r="F29" s="15">
        <f t="shared" si="6"/>
        <v>320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150</v>
      </c>
      <c r="C30" s="16">
        <f>'[1]21'!C32</f>
        <v>0</v>
      </c>
      <c r="D30" s="16">
        <f>'[1]21'!D32</f>
        <v>170</v>
      </c>
      <c r="E30" s="16">
        <f>'[1]21'!E32</f>
        <v>0</v>
      </c>
      <c r="F30" s="15">
        <f t="shared" si="6"/>
        <v>320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150</v>
      </c>
      <c r="C31" s="16">
        <f>'[1]21'!C33</f>
        <v>0</v>
      </c>
      <c r="D31" s="16">
        <f>'[1]21'!D33</f>
        <v>170</v>
      </c>
      <c r="E31" s="16">
        <f>'[1]21'!E33</f>
        <v>0</v>
      </c>
      <c r="F31" s="15">
        <f t="shared" si="6"/>
        <v>320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150</v>
      </c>
      <c r="C32" s="16">
        <f>'[1]21'!C34</f>
        <v>0</v>
      </c>
      <c r="D32" s="16">
        <f>'[1]21'!D34</f>
        <v>170</v>
      </c>
      <c r="E32" s="16">
        <f>'[1]21'!E34</f>
        <v>0</v>
      </c>
      <c r="F32" s="15">
        <f t="shared" si="6"/>
        <v>320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150</v>
      </c>
      <c r="C33" s="16">
        <f>'[1]21'!C35</f>
        <v>0</v>
      </c>
      <c r="D33" s="16">
        <f>'[1]21'!D35</f>
        <v>170</v>
      </c>
      <c r="E33" s="16">
        <f>'[1]21'!E35</f>
        <v>0</v>
      </c>
      <c r="F33" s="15">
        <f t="shared" si="6"/>
        <v>320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150</v>
      </c>
      <c r="C34" s="16">
        <f>'[1]21'!C36</f>
        <v>0</v>
      </c>
      <c r="D34" s="16">
        <f>'[1]21'!D36</f>
        <v>170</v>
      </c>
      <c r="E34" s="16">
        <f>'[1]21'!E36</f>
        <v>0</v>
      </c>
      <c r="F34" s="15">
        <f t="shared" si="6"/>
        <v>320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150</v>
      </c>
      <c r="C35" s="16">
        <f>'[1]21'!C37</f>
        <v>0</v>
      </c>
      <c r="D35" s="16">
        <f>'[1]21'!D37</f>
        <v>170</v>
      </c>
      <c r="E35" s="16">
        <f>'[1]21'!E37</f>
        <v>0</v>
      </c>
      <c r="F35" s="15">
        <f t="shared" si="6"/>
        <v>320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150</v>
      </c>
      <c r="C36" s="16">
        <f>'[1]21'!C38</f>
        <v>0</v>
      </c>
      <c r="D36" s="16">
        <f>'[1]21'!D38</f>
        <v>170</v>
      </c>
      <c r="E36" s="16">
        <f>'[1]21'!E38</f>
        <v>0</v>
      </c>
      <c r="F36" s="15">
        <f t="shared" si="6"/>
        <v>320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150</v>
      </c>
      <c r="C37" s="16">
        <f>'[1]21'!C39</f>
        <v>0</v>
      </c>
      <c r="D37" s="16">
        <f>'[1]21'!D39</f>
        <v>170</v>
      </c>
      <c r="E37" s="16">
        <f>'[1]21'!E39</f>
        <v>0</v>
      </c>
      <c r="F37" s="15">
        <f t="shared" si="6"/>
        <v>320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150</v>
      </c>
      <c r="C38" s="16">
        <f>'[1]21'!C40</f>
        <v>0</v>
      </c>
      <c r="D38" s="16">
        <f>'[1]21'!D40</f>
        <v>170</v>
      </c>
      <c r="E38" s="16">
        <f>'[1]21'!E40</f>
        <v>0</v>
      </c>
      <c r="F38" s="15">
        <f t="shared" si="6"/>
        <v>320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150</v>
      </c>
      <c r="C39" s="16">
        <f>'[1]21'!C41</f>
        <v>0</v>
      </c>
      <c r="D39" s="16">
        <f>'[1]21'!D41</f>
        <v>170</v>
      </c>
      <c r="E39" s="16">
        <f>'[1]21'!E41</f>
        <v>0</v>
      </c>
      <c r="F39" s="15">
        <f t="shared" si="6"/>
        <v>320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150</v>
      </c>
      <c r="C40" s="16">
        <f>'[1]21'!C42</f>
        <v>0</v>
      </c>
      <c r="D40" s="16">
        <f>'[1]21'!D42</f>
        <v>170</v>
      </c>
      <c r="E40" s="16">
        <f>'[1]21'!E42</f>
        <v>0</v>
      </c>
      <c r="F40" s="15">
        <f t="shared" si="6"/>
        <v>320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150</v>
      </c>
      <c r="C41" s="16">
        <f>'[1]21'!C43</f>
        <v>0</v>
      </c>
      <c r="D41" s="16">
        <f>'[1]21'!D43</f>
        <v>170</v>
      </c>
      <c r="E41" s="16">
        <f>'[1]21'!E43</f>
        <v>0</v>
      </c>
      <c r="F41" s="15">
        <f t="shared" si="6"/>
        <v>320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150</v>
      </c>
      <c r="C42" s="16">
        <f>'[1]21'!C44</f>
        <v>0</v>
      </c>
      <c r="D42" s="16">
        <f>'[1]21'!D44</f>
        <v>170</v>
      </c>
      <c r="E42" s="16">
        <f>'[1]21'!E44</f>
        <v>0</v>
      </c>
      <c r="F42" s="15">
        <f t="shared" si="6"/>
        <v>320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150</v>
      </c>
      <c r="C43" s="16">
        <f>'[1]21'!C45</f>
        <v>0</v>
      </c>
      <c r="D43" s="16">
        <f>'[1]21'!D45</f>
        <v>170</v>
      </c>
      <c r="E43" s="16">
        <f>'[1]21'!E45</f>
        <v>0</v>
      </c>
      <c r="F43" s="15">
        <f t="shared" si="6"/>
        <v>320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150</v>
      </c>
      <c r="C44" s="16">
        <f>'[1]21'!C46</f>
        <v>0</v>
      </c>
      <c r="D44" s="16">
        <f>'[1]21'!D46</f>
        <v>170</v>
      </c>
      <c r="E44" s="16">
        <f>'[1]21'!E46</f>
        <v>0</v>
      </c>
      <c r="F44" s="15">
        <f t="shared" si="6"/>
        <v>320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150</v>
      </c>
      <c r="C45" s="16">
        <f>'[1]21'!C47</f>
        <v>0</v>
      </c>
      <c r="D45" s="16">
        <f>'[1]21'!D47</f>
        <v>170</v>
      </c>
      <c r="E45" s="16">
        <f>'[1]21'!E47</f>
        <v>0</v>
      </c>
      <c r="F45" s="15">
        <f t="shared" si="6"/>
        <v>320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150</v>
      </c>
      <c r="C46" s="16">
        <f>'[1]21'!C48</f>
        <v>0</v>
      </c>
      <c r="D46" s="16">
        <f>'[1]21'!D48</f>
        <v>170</v>
      </c>
      <c r="E46" s="16">
        <f>'[1]21'!E48</f>
        <v>0</v>
      </c>
      <c r="F46" s="15">
        <f t="shared" si="6"/>
        <v>320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150</v>
      </c>
      <c r="C47" s="16">
        <f>'[1]21'!C49</f>
        <v>0</v>
      </c>
      <c r="D47" s="16">
        <f>'[1]21'!D49</f>
        <v>170</v>
      </c>
      <c r="E47" s="16">
        <f>'[1]21'!E49</f>
        <v>0</v>
      </c>
      <c r="F47" s="15">
        <f t="shared" si="6"/>
        <v>320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150</v>
      </c>
      <c r="C48" s="16">
        <f>'[1]21'!C50</f>
        <v>0</v>
      </c>
      <c r="D48" s="16">
        <f>'[1]21'!D50</f>
        <v>170</v>
      </c>
      <c r="E48" s="16">
        <f>'[1]21'!E50</f>
        <v>0</v>
      </c>
      <c r="F48" s="15">
        <f t="shared" si="6"/>
        <v>320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150</v>
      </c>
      <c r="C49" s="16">
        <f>'[1]21'!C51</f>
        <v>0</v>
      </c>
      <c r="D49" s="16">
        <f>'[1]21'!D51</f>
        <v>170</v>
      </c>
      <c r="E49" s="16">
        <f>'[1]21'!E51</f>
        <v>0</v>
      </c>
      <c r="F49" s="15">
        <f t="shared" si="6"/>
        <v>320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150</v>
      </c>
      <c r="C50" s="16">
        <f>'[1]21'!C52</f>
        <v>0</v>
      </c>
      <c r="D50" s="16">
        <f>'[1]21'!D52</f>
        <v>170</v>
      </c>
      <c r="E50" s="16">
        <f>'[1]21'!E52</f>
        <v>0</v>
      </c>
      <c r="F50" s="15">
        <f t="shared" si="6"/>
        <v>320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150</v>
      </c>
      <c r="C51" s="16">
        <f>'[1]21'!C53</f>
        <v>0</v>
      </c>
      <c r="D51" s="16">
        <f>'[1]21'!D53</f>
        <v>170</v>
      </c>
      <c r="E51" s="16">
        <f>'[1]21'!E53</f>
        <v>0</v>
      </c>
      <c r="F51" s="15">
        <f t="shared" si="6"/>
        <v>320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150</v>
      </c>
      <c r="C52" s="16">
        <f>'[1]21'!C54</f>
        <v>0</v>
      </c>
      <c r="D52" s="16">
        <f>'[1]21'!D54</f>
        <v>170</v>
      </c>
      <c r="E52" s="16">
        <f>'[1]21'!E54</f>
        <v>0</v>
      </c>
      <c r="F52" s="15">
        <f t="shared" si="6"/>
        <v>320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150</v>
      </c>
      <c r="C53" s="16">
        <f>'[1]21'!C55</f>
        <v>0</v>
      </c>
      <c r="D53" s="16">
        <f>'[1]21'!D55</f>
        <v>170</v>
      </c>
      <c r="E53" s="16">
        <f>'[1]21'!E55</f>
        <v>0</v>
      </c>
      <c r="F53" s="15">
        <f t="shared" si="6"/>
        <v>320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150</v>
      </c>
      <c r="C54" s="16">
        <f>'[1]21'!C56</f>
        <v>0</v>
      </c>
      <c r="D54" s="16">
        <f>'[1]21'!D56</f>
        <v>170</v>
      </c>
      <c r="E54" s="16">
        <f>'[1]21'!E56</f>
        <v>0</v>
      </c>
      <c r="F54" s="15">
        <f t="shared" si="6"/>
        <v>320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150</v>
      </c>
      <c r="C55" s="16">
        <f>'[1]21'!C57</f>
        <v>0</v>
      </c>
      <c r="D55" s="16">
        <f>'[1]21'!D57</f>
        <v>170</v>
      </c>
      <c r="E55" s="16">
        <f>'[1]21'!E57</f>
        <v>0</v>
      </c>
      <c r="F55" s="15">
        <f t="shared" si="6"/>
        <v>320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150</v>
      </c>
      <c r="C56" s="16">
        <f>'[1]21'!C58</f>
        <v>0</v>
      </c>
      <c r="D56" s="16">
        <f>'[1]21'!D58</f>
        <v>170</v>
      </c>
      <c r="E56" s="16">
        <f>'[1]21'!E58</f>
        <v>0</v>
      </c>
      <c r="F56" s="15">
        <f t="shared" si="6"/>
        <v>320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150</v>
      </c>
      <c r="C57" s="16">
        <f>'[1]21'!C59</f>
        <v>0</v>
      </c>
      <c r="D57" s="16">
        <f>'[1]21'!D59</f>
        <v>170</v>
      </c>
      <c r="E57" s="16">
        <f>'[1]21'!E59</f>
        <v>0</v>
      </c>
      <c r="F57" s="15">
        <f t="shared" si="6"/>
        <v>320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150</v>
      </c>
      <c r="C58" s="16">
        <f>'[1]21'!C60</f>
        <v>0</v>
      </c>
      <c r="D58" s="16">
        <f>'[1]21'!D60</f>
        <v>170</v>
      </c>
      <c r="E58" s="16">
        <f>'[1]21'!E60</f>
        <v>0</v>
      </c>
      <c r="F58" s="15">
        <f t="shared" si="6"/>
        <v>320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150</v>
      </c>
      <c r="C59" s="16">
        <f>'[1]21'!C61</f>
        <v>0</v>
      </c>
      <c r="D59" s="16">
        <f>'[1]21'!D61</f>
        <v>170</v>
      </c>
      <c r="E59" s="16">
        <f>'[1]21'!E61</f>
        <v>0</v>
      </c>
      <c r="F59" s="15">
        <f t="shared" si="6"/>
        <v>320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150</v>
      </c>
      <c r="C60" s="16">
        <f>'[1]21'!C62</f>
        <v>0</v>
      </c>
      <c r="D60" s="16">
        <f>'[1]21'!D62</f>
        <v>170</v>
      </c>
      <c r="E60" s="16">
        <f>'[1]21'!E62</f>
        <v>0</v>
      </c>
      <c r="F60" s="15">
        <f t="shared" si="6"/>
        <v>320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150</v>
      </c>
      <c r="C61" s="16">
        <f>'[1]21'!C63</f>
        <v>0</v>
      </c>
      <c r="D61" s="16">
        <f>'[1]21'!D63</f>
        <v>170</v>
      </c>
      <c r="E61" s="16">
        <f>'[1]21'!E63</f>
        <v>0</v>
      </c>
      <c r="F61" s="15">
        <f t="shared" si="6"/>
        <v>320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150</v>
      </c>
      <c r="C62" s="16">
        <f>'[1]21'!C64</f>
        <v>0</v>
      </c>
      <c r="D62" s="16">
        <f>'[1]21'!D64</f>
        <v>170</v>
      </c>
      <c r="E62" s="16">
        <f>'[1]21'!E64</f>
        <v>0</v>
      </c>
      <c r="F62" s="15">
        <f t="shared" si="6"/>
        <v>320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150</v>
      </c>
      <c r="C63" s="16">
        <f>'[1]21'!C65</f>
        <v>0</v>
      </c>
      <c r="D63" s="16">
        <f>'[1]21'!D65</f>
        <v>170</v>
      </c>
      <c r="E63" s="16">
        <f>'[1]21'!E65</f>
        <v>0</v>
      </c>
      <c r="F63" s="15">
        <f t="shared" si="6"/>
        <v>320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150</v>
      </c>
      <c r="C64" s="16">
        <f>'[1]21'!C66</f>
        <v>0</v>
      </c>
      <c r="D64" s="16">
        <f>'[1]21'!D66</f>
        <v>170</v>
      </c>
      <c r="E64" s="16">
        <f>'[1]21'!E66</f>
        <v>0</v>
      </c>
      <c r="F64" s="15">
        <f t="shared" si="6"/>
        <v>320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150</v>
      </c>
      <c r="C65" s="16">
        <f>'[1]21'!C67</f>
        <v>0</v>
      </c>
      <c r="D65" s="16">
        <f>'[1]21'!D67</f>
        <v>170</v>
      </c>
      <c r="E65" s="16">
        <f>'[1]21'!E67</f>
        <v>0</v>
      </c>
      <c r="F65" s="15">
        <f t="shared" si="6"/>
        <v>320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150</v>
      </c>
      <c r="C66" s="16">
        <f>'[1]21'!C68</f>
        <v>0</v>
      </c>
      <c r="D66" s="16">
        <f>'[1]21'!D68</f>
        <v>170</v>
      </c>
      <c r="E66" s="16">
        <f>'[1]21'!E68</f>
        <v>0</v>
      </c>
      <c r="F66" s="15">
        <f t="shared" si="6"/>
        <v>320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150</v>
      </c>
      <c r="C67" s="16">
        <f>'[1]21'!C69</f>
        <v>0</v>
      </c>
      <c r="D67" s="16">
        <f>'[1]21'!D69</f>
        <v>170</v>
      </c>
      <c r="E67" s="16">
        <f>'[1]21'!E69</f>
        <v>0</v>
      </c>
      <c r="F67" s="15">
        <f t="shared" si="6"/>
        <v>320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150</v>
      </c>
      <c r="C68" s="16">
        <f>'[1]21'!C70</f>
        <v>0</v>
      </c>
      <c r="D68" s="16">
        <f>'[1]21'!D70</f>
        <v>170</v>
      </c>
      <c r="E68" s="16">
        <f>'[1]21'!E70</f>
        <v>0</v>
      </c>
      <c r="F68" s="15">
        <f t="shared" si="6"/>
        <v>320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150</v>
      </c>
      <c r="C69" s="16">
        <f>'[1]21'!C71</f>
        <v>0</v>
      </c>
      <c r="D69" s="16">
        <f>'[1]21'!D71</f>
        <v>170</v>
      </c>
      <c r="E69" s="16">
        <f>'[1]21'!E71</f>
        <v>0</v>
      </c>
      <c r="F69" s="15">
        <f t="shared" ref="F69:F98" si="17">SUM(B69:E69)</f>
        <v>320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150</v>
      </c>
      <c r="C70" s="16">
        <f>'[1]21'!C72</f>
        <v>0</v>
      </c>
      <c r="D70" s="16">
        <f>'[1]21'!D72</f>
        <v>170</v>
      </c>
      <c r="E70" s="16">
        <f>'[1]21'!E72</f>
        <v>0</v>
      </c>
      <c r="F70" s="15">
        <f t="shared" si="17"/>
        <v>320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150</v>
      </c>
      <c r="C71" s="16">
        <f>'[1]21'!C73</f>
        <v>0</v>
      </c>
      <c r="D71" s="16">
        <f>'[1]21'!D73</f>
        <v>170</v>
      </c>
      <c r="E71" s="16">
        <f>'[1]21'!E73</f>
        <v>0</v>
      </c>
      <c r="F71" s="15">
        <f t="shared" si="17"/>
        <v>320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150</v>
      </c>
      <c r="C72" s="16">
        <f>'[1]21'!C74</f>
        <v>0</v>
      </c>
      <c r="D72" s="16">
        <f>'[1]21'!D74</f>
        <v>170</v>
      </c>
      <c r="E72" s="16">
        <f>'[1]21'!E74</f>
        <v>0</v>
      </c>
      <c r="F72" s="15">
        <f t="shared" si="17"/>
        <v>320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150</v>
      </c>
      <c r="C73" s="16">
        <f>'[1]21'!C75</f>
        <v>0</v>
      </c>
      <c r="D73" s="16">
        <f>'[1]21'!D75</f>
        <v>170</v>
      </c>
      <c r="E73" s="16">
        <f>'[1]21'!E75</f>
        <v>0</v>
      </c>
      <c r="F73" s="15">
        <f t="shared" si="17"/>
        <v>320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150</v>
      </c>
      <c r="C74" s="16">
        <f>'[1]21'!C76</f>
        <v>0</v>
      </c>
      <c r="D74" s="16">
        <f>'[1]21'!D76</f>
        <v>170</v>
      </c>
      <c r="E74" s="16">
        <f>'[1]21'!E76</f>
        <v>0</v>
      </c>
      <c r="F74" s="15">
        <f t="shared" si="17"/>
        <v>320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150</v>
      </c>
      <c r="C75" s="16">
        <f>'[1]21'!C77</f>
        <v>0</v>
      </c>
      <c r="D75" s="16">
        <f>'[1]21'!D77</f>
        <v>170</v>
      </c>
      <c r="E75" s="16">
        <f>'[1]21'!E77</f>
        <v>0</v>
      </c>
      <c r="F75" s="15">
        <f t="shared" si="17"/>
        <v>320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150</v>
      </c>
      <c r="C76" s="16">
        <f>'[1]21'!C78</f>
        <v>0</v>
      </c>
      <c r="D76" s="16">
        <f>'[1]21'!D78</f>
        <v>170</v>
      </c>
      <c r="E76" s="16">
        <f>'[1]21'!E78</f>
        <v>0</v>
      </c>
      <c r="F76" s="15">
        <f t="shared" si="17"/>
        <v>320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150</v>
      </c>
      <c r="C77" s="16">
        <f>'[1]21'!C79</f>
        <v>0</v>
      </c>
      <c r="D77" s="16">
        <f>'[1]21'!D79</f>
        <v>170</v>
      </c>
      <c r="E77" s="16">
        <f>'[1]21'!E79</f>
        <v>0</v>
      </c>
      <c r="F77" s="15">
        <f t="shared" si="17"/>
        <v>320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150</v>
      </c>
      <c r="C78" s="16">
        <f>'[1]21'!C80</f>
        <v>0</v>
      </c>
      <c r="D78" s="16">
        <f>'[1]21'!D80</f>
        <v>170</v>
      </c>
      <c r="E78" s="16">
        <f>'[1]21'!E80</f>
        <v>0</v>
      </c>
      <c r="F78" s="15">
        <f t="shared" si="17"/>
        <v>320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150</v>
      </c>
      <c r="C79" s="16">
        <f>'[1]21'!C81</f>
        <v>0</v>
      </c>
      <c r="D79" s="16">
        <f>'[1]21'!D81</f>
        <v>170</v>
      </c>
      <c r="E79" s="16">
        <f>'[1]21'!E81</f>
        <v>0</v>
      </c>
      <c r="F79" s="15">
        <f t="shared" si="17"/>
        <v>320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150</v>
      </c>
      <c r="C80" s="16">
        <f>'[1]21'!C82</f>
        <v>0</v>
      </c>
      <c r="D80" s="16">
        <f>'[1]21'!D82</f>
        <v>170</v>
      </c>
      <c r="E80" s="16">
        <f>'[1]21'!E82</f>
        <v>0</v>
      </c>
      <c r="F80" s="15">
        <f t="shared" si="17"/>
        <v>320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150</v>
      </c>
      <c r="C81" s="16">
        <f>'[1]21'!C83</f>
        <v>0</v>
      </c>
      <c r="D81" s="16">
        <f>'[1]21'!D83</f>
        <v>170</v>
      </c>
      <c r="E81" s="16">
        <f>'[1]21'!E83</f>
        <v>0</v>
      </c>
      <c r="F81" s="15">
        <f t="shared" si="17"/>
        <v>320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150</v>
      </c>
      <c r="C82" s="16">
        <f>'[1]21'!C84</f>
        <v>0</v>
      </c>
      <c r="D82" s="16">
        <f>'[1]21'!D84</f>
        <v>170</v>
      </c>
      <c r="E82" s="16">
        <f>'[1]21'!E84</f>
        <v>0</v>
      </c>
      <c r="F82" s="15">
        <f t="shared" si="17"/>
        <v>320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150</v>
      </c>
      <c r="C83" s="16">
        <f>'[1]21'!C85</f>
        <v>0</v>
      </c>
      <c r="D83" s="16">
        <f>'[1]21'!D85</f>
        <v>170</v>
      </c>
      <c r="E83" s="16">
        <f>'[1]21'!E85</f>
        <v>0</v>
      </c>
      <c r="F83" s="15">
        <f t="shared" si="17"/>
        <v>320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150</v>
      </c>
      <c r="C84" s="16">
        <f>'[1]21'!C86</f>
        <v>0</v>
      </c>
      <c r="D84" s="16">
        <f>'[1]21'!D86</f>
        <v>170</v>
      </c>
      <c r="E84" s="16">
        <f>'[1]21'!E86</f>
        <v>0</v>
      </c>
      <c r="F84" s="15">
        <f t="shared" si="17"/>
        <v>320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150</v>
      </c>
      <c r="C85" s="16">
        <f>'[1]21'!C87</f>
        <v>0</v>
      </c>
      <c r="D85" s="16">
        <f>'[1]21'!D87</f>
        <v>170</v>
      </c>
      <c r="E85" s="16">
        <f>'[1]21'!E87</f>
        <v>0</v>
      </c>
      <c r="F85" s="15">
        <f t="shared" si="17"/>
        <v>320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150</v>
      </c>
      <c r="C86" s="16">
        <f>'[1]21'!C88</f>
        <v>0</v>
      </c>
      <c r="D86" s="16">
        <f>'[1]21'!D88</f>
        <v>170</v>
      </c>
      <c r="E86" s="16">
        <f>'[1]21'!E88</f>
        <v>0</v>
      </c>
      <c r="F86" s="15">
        <f t="shared" si="17"/>
        <v>320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150</v>
      </c>
      <c r="C87" s="16">
        <f>'[1]21'!C89</f>
        <v>0</v>
      </c>
      <c r="D87" s="16">
        <f>'[1]21'!D89</f>
        <v>170</v>
      </c>
      <c r="E87" s="16">
        <f>'[1]21'!E89</f>
        <v>0</v>
      </c>
      <c r="F87" s="15">
        <f t="shared" si="17"/>
        <v>320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150</v>
      </c>
      <c r="C88" s="16">
        <f>'[1]21'!C90</f>
        <v>0</v>
      </c>
      <c r="D88" s="16">
        <f>'[1]21'!D90</f>
        <v>170</v>
      </c>
      <c r="E88" s="16">
        <f>'[1]21'!E90</f>
        <v>0</v>
      </c>
      <c r="F88" s="15">
        <f t="shared" si="17"/>
        <v>320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150</v>
      </c>
      <c r="C89" s="16">
        <f>'[1]21'!C91</f>
        <v>0</v>
      </c>
      <c r="D89" s="16">
        <f>'[1]21'!D91</f>
        <v>170</v>
      </c>
      <c r="E89" s="16">
        <f>'[1]21'!E91</f>
        <v>0</v>
      </c>
      <c r="F89" s="15">
        <f t="shared" si="17"/>
        <v>320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150</v>
      </c>
      <c r="C90" s="16">
        <f>'[1]21'!C92</f>
        <v>0</v>
      </c>
      <c r="D90" s="16">
        <f>'[1]21'!D92</f>
        <v>170</v>
      </c>
      <c r="E90" s="16">
        <f>'[1]21'!E92</f>
        <v>0</v>
      </c>
      <c r="F90" s="15">
        <f t="shared" si="17"/>
        <v>320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150</v>
      </c>
      <c r="C91" s="16">
        <f>'[1]21'!C93</f>
        <v>0</v>
      </c>
      <c r="D91" s="16">
        <f>'[1]21'!D93</f>
        <v>170</v>
      </c>
      <c r="E91" s="16">
        <f>'[1]21'!E93</f>
        <v>0</v>
      </c>
      <c r="F91" s="15">
        <f t="shared" si="17"/>
        <v>320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150</v>
      </c>
      <c r="C92" s="16">
        <f>'[1]21'!C94</f>
        <v>0</v>
      </c>
      <c r="D92" s="16">
        <f>'[1]21'!D94</f>
        <v>170</v>
      </c>
      <c r="E92" s="16">
        <f>'[1]21'!E94</f>
        <v>0</v>
      </c>
      <c r="F92" s="15">
        <f t="shared" si="17"/>
        <v>320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150</v>
      </c>
      <c r="C93" s="16">
        <f>'[1]21'!C95</f>
        <v>0</v>
      </c>
      <c r="D93" s="16">
        <f>'[1]21'!D95</f>
        <v>170</v>
      </c>
      <c r="E93" s="16">
        <f>'[1]21'!E95</f>
        <v>0</v>
      </c>
      <c r="F93" s="15">
        <f t="shared" si="17"/>
        <v>320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150</v>
      </c>
      <c r="C94" s="16">
        <f>'[1]21'!C96</f>
        <v>0</v>
      </c>
      <c r="D94" s="16">
        <f>'[1]21'!D96</f>
        <v>170</v>
      </c>
      <c r="E94" s="16">
        <f>'[1]21'!E96</f>
        <v>0</v>
      </c>
      <c r="F94" s="15">
        <f t="shared" si="17"/>
        <v>320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150</v>
      </c>
      <c r="C95" s="16">
        <f>'[1]21'!C97</f>
        <v>0</v>
      </c>
      <c r="D95" s="16">
        <f>'[1]21'!D97</f>
        <v>170</v>
      </c>
      <c r="E95" s="16">
        <f>'[1]21'!E97</f>
        <v>0</v>
      </c>
      <c r="F95" s="15">
        <f t="shared" si="17"/>
        <v>320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150</v>
      </c>
      <c r="C96" s="16">
        <f>'[1]21'!C98</f>
        <v>0</v>
      </c>
      <c r="D96" s="16">
        <f>'[1]21'!D98</f>
        <v>170</v>
      </c>
      <c r="E96" s="16">
        <f>'[1]21'!E98</f>
        <v>0</v>
      </c>
      <c r="F96" s="15">
        <f t="shared" si="17"/>
        <v>320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150</v>
      </c>
      <c r="C97" s="16">
        <f>'[1]21'!C99</f>
        <v>0</v>
      </c>
      <c r="D97" s="16">
        <f>'[1]21'!D99</f>
        <v>170</v>
      </c>
      <c r="E97" s="16">
        <f>'[1]21'!E99</f>
        <v>0</v>
      </c>
      <c r="F97" s="15">
        <f t="shared" si="17"/>
        <v>320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150</v>
      </c>
      <c r="C98" s="16">
        <f>'[1]21'!C100</f>
        <v>0</v>
      </c>
      <c r="D98" s="16">
        <f>'[1]21'!D100</f>
        <v>170</v>
      </c>
      <c r="E98" s="16">
        <f>'[1]21'!E100</f>
        <v>0</v>
      </c>
      <c r="F98" s="15">
        <f t="shared" si="17"/>
        <v>320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55" workbookViewId="0">
      <selection activeCell="V70" sqref="V7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5">
        <f>'[2]21'!B5</f>
        <v>84</v>
      </c>
      <c r="C3" s="216">
        <f>'[2]21'!C5</f>
        <v>0</v>
      </c>
      <c r="D3" s="216">
        <f>'[2]21'!D5</f>
        <v>0</v>
      </c>
      <c r="E3" s="216">
        <f>'[2]21'!E5</f>
        <v>0</v>
      </c>
      <c r="F3" s="15">
        <f>SUM(B3:E3)</f>
        <v>84</v>
      </c>
      <c r="G3" s="215">
        <f>'[2]21'!H5</f>
        <v>34</v>
      </c>
      <c r="H3" s="216">
        <f>'[2]21'!I5</f>
        <v>0</v>
      </c>
      <c r="I3" s="216">
        <f>'[2]21'!J5</f>
        <v>0</v>
      </c>
      <c r="J3" s="216">
        <f>'[2]21'!K5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15">
        <f>'[2]21'!B6</f>
        <v>84</v>
      </c>
      <c r="C4" s="216">
        <f>'[2]21'!C6</f>
        <v>0</v>
      </c>
      <c r="D4" s="216">
        <f>'[2]21'!D6</f>
        <v>0</v>
      </c>
      <c r="E4" s="216">
        <f>'[2]21'!E6</f>
        <v>0</v>
      </c>
      <c r="F4" s="15">
        <f>SUM(B4:E4)</f>
        <v>84</v>
      </c>
      <c r="G4" s="215">
        <f>'[2]21'!H6</f>
        <v>34</v>
      </c>
      <c r="H4" s="216">
        <f>'[2]21'!I6</f>
        <v>0</v>
      </c>
      <c r="I4" s="216">
        <f>'[2]21'!J6</f>
        <v>0</v>
      </c>
      <c r="J4" s="216">
        <f>'[2]21'!K6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15">
        <f>'[2]21'!B7</f>
        <v>84</v>
      </c>
      <c r="C5" s="216">
        <f>'[2]21'!C7</f>
        <v>0</v>
      </c>
      <c r="D5" s="216">
        <f>'[2]21'!D7</f>
        <v>0</v>
      </c>
      <c r="E5" s="216">
        <f>'[2]21'!E7</f>
        <v>0</v>
      </c>
      <c r="F5" s="15">
        <f t="shared" ref="F5:F68" si="6">SUM(B5:E5)</f>
        <v>84</v>
      </c>
      <c r="G5" s="215">
        <f>'[2]21'!H7</f>
        <v>34</v>
      </c>
      <c r="H5" s="216">
        <f>'[2]21'!I7</f>
        <v>0</v>
      </c>
      <c r="I5" s="216">
        <f>'[2]21'!J7</f>
        <v>0</v>
      </c>
      <c r="J5" s="216">
        <f>'[2]21'!K7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15">
        <f>'[2]21'!B8</f>
        <v>84</v>
      </c>
      <c r="C6" s="216">
        <f>'[2]21'!C8</f>
        <v>0</v>
      </c>
      <c r="D6" s="216">
        <f>'[2]21'!D8</f>
        <v>0</v>
      </c>
      <c r="E6" s="216">
        <f>'[2]21'!E8</f>
        <v>0</v>
      </c>
      <c r="F6" s="15">
        <f t="shared" si="6"/>
        <v>84</v>
      </c>
      <c r="G6" s="215">
        <f>'[2]21'!H8</f>
        <v>34</v>
      </c>
      <c r="H6" s="216">
        <f>'[2]21'!I8</f>
        <v>0</v>
      </c>
      <c r="I6" s="216">
        <f>'[2]21'!J8</f>
        <v>0</v>
      </c>
      <c r="J6" s="216">
        <f>'[2]21'!K8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15">
        <f>'[2]21'!B9</f>
        <v>84</v>
      </c>
      <c r="C7" s="216">
        <f>'[2]21'!C9</f>
        <v>0</v>
      </c>
      <c r="D7" s="216">
        <f>'[2]21'!D9</f>
        <v>0</v>
      </c>
      <c r="E7" s="216">
        <f>'[2]21'!E9</f>
        <v>0</v>
      </c>
      <c r="F7" s="15">
        <f t="shared" si="6"/>
        <v>84</v>
      </c>
      <c r="G7" s="215">
        <f>'[2]21'!H9</f>
        <v>34</v>
      </c>
      <c r="H7" s="216">
        <f>'[2]21'!I9</f>
        <v>0</v>
      </c>
      <c r="I7" s="216">
        <f>'[2]21'!J9</f>
        <v>0</v>
      </c>
      <c r="J7" s="216">
        <f>'[2]21'!K9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15">
        <f>'[2]21'!B10</f>
        <v>84</v>
      </c>
      <c r="C8" s="216">
        <f>'[2]21'!C10</f>
        <v>0</v>
      </c>
      <c r="D8" s="216">
        <f>'[2]21'!D10</f>
        <v>0</v>
      </c>
      <c r="E8" s="216">
        <f>'[2]21'!E10</f>
        <v>0</v>
      </c>
      <c r="F8" s="15">
        <f t="shared" si="6"/>
        <v>84</v>
      </c>
      <c r="G8" s="215">
        <f>'[2]21'!H10</f>
        <v>34</v>
      </c>
      <c r="H8" s="216">
        <f>'[2]21'!I10</f>
        <v>0</v>
      </c>
      <c r="I8" s="216">
        <f>'[2]21'!J10</f>
        <v>0</v>
      </c>
      <c r="J8" s="216">
        <f>'[2]21'!K10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15">
        <f>'[2]21'!B11</f>
        <v>84</v>
      </c>
      <c r="C9" s="216">
        <f>'[2]21'!C11</f>
        <v>0</v>
      </c>
      <c r="D9" s="216">
        <f>'[2]21'!D11</f>
        <v>0</v>
      </c>
      <c r="E9" s="216">
        <f>'[2]21'!E11</f>
        <v>0</v>
      </c>
      <c r="F9" s="15">
        <f t="shared" si="6"/>
        <v>84</v>
      </c>
      <c r="G9" s="215">
        <f>'[2]21'!H11</f>
        <v>34</v>
      </c>
      <c r="H9" s="216">
        <f>'[2]21'!I11</f>
        <v>0</v>
      </c>
      <c r="I9" s="216">
        <f>'[2]21'!J11</f>
        <v>0</v>
      </c>
      <c r="J9" s="216">
        <f>'[2]21'!K11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15">
        <f>'[2]21'!B12</f>
        <v>84</v>
      </c>
      <c r="C10" s="216">
        <f>'[2]21'!C12</f>
        <v>0</v>
      </c>
      <c r="D10" s="216">
        <f>'[2]21'!D12</f>
        <v>0</v>
      </c>
      <c r="E10" s="216">
        <f>'[2]21'!E12</f>
        <v>0</v>
      </c>
      <c r="F10" s="15">
        <f t="shared" si="6"/>
        <v>84</v>
      </c>
      <c r="G10" s="215">
        <f>'[2]21'!H12</f>
        <v>35</v>
      </c>
      <c r="H10" s="216">
        <f>'[2]21'!I12</f>
        <v>0</v>
      </c>
      <c r="I10" s="216">
        <f>'[2]21'!J12</f>
        <v>0</v>
      </c>
      <c r="J10" s="216">
        <f>'[2]21'!K12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15">
        <f>'[2]21'!B13</f>
        <v>84</v>
      </c>
      <c r="C11" s="216">
        <f>'[2]21'!C13</f>
        <v>0</v>
      </c>
      <c r="D11" s="216">
        <f>'[2]21'!D13</f>
        <v>0</v>
      </c>
      <c r="E11" s="216">
        <f>'[2]21'!E13</f>
        <v>0</v>
      </c>
      <c r="F11" s="15">
        <f t="shared" si="6"/>
        <v>84</v>
      </c>
      <c r="G11" s="215">
        <f>'[2]21'!H13</f>
        <v>35</v>
      </c>
      <c r="H11" s="216">
        <f>'[2]21'!I13</f>
        <v>0</v>
      </c>
      <c r="I11" s="216">
        <f>'[2]21'!J13</f>
        <v>0</v>
      </c>
      <c r="J11" s="216">
        <f>'[2]21'!K13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15">
        <f>'[2]21'!B14</f>
        <v>84</v>
      </c>
      <c r="C12" s="216">
        <f>'[2]21'!C14</f>
        <v>0</v>
      </c>
      <c r="D12" s="216">
        <f>'[2]21'!D14</f>
        <v>0</v>
      </c>
      <c r="E12" s="216">
        <f>'[2]21'!E14</f>
        <v>0</v>
      </c>
      <c r="F12" s="15">
        <f t="shared" si="6"/>
        <v>84</v>
      </c>
      <c r="G12" s="215">
        <f>'[2]21'!H14</f>
        <v>35</v>
      </c>
      <c r="H12" s="216">
        <f>'[2]21'!I14</f>
        <v>0</v>
      </c>
      <c r="I12" s="216">
        <f>'[2]21'!J14</f>
        <v>0</v>
      </c>
      <c r="J12" s="216">
        <f>'[2]21'!K14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15">
        <f>'[2]21'!B15</f>
        <v>84</v>
      </c>
      <c r="C13" s="216">
        <f>'[2]21'!C15</f>
        <v>0</v>
      </c>
      <c r="D13" s="216">
        <f>'[2]21'!D15</f>
        <v>0</v>
      </c>
      <c r="E13" s="216">
        <f>'[2]21'!E15</f>
        <v>0</v>
      </c>
      <c r="F13" s="15">
        <f t="shared" si="6"/>
        <v>84</v>
      </c>
      <c r="G13" s="215">
        <f>'[2]21'!H15</f>
        <v>35</v>
      </c>
      <c r="H13" s="216">
        <f>'[2]21'!I15</f>
        <v>0</v>
      </c>
      <c r="I13" s="216">
        <f>'[2]21'!J15</f>
        <v>0</v>
      </c>
      <c r="J13" s="216">
        <f>'[2]21'!K15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15">
        <f>'[2]21'!B16</f>
        <v>84</v>
      </c>
      <c r="C14" s="216">
        <f>'[2]21'!C16</f>
        <v>0</v>
      </c>
      <c r="D14" s="216">
        <f>'[2]21'!D16</f>
        <v>0</v>
      </c>
      <c r="E14" s="216">
        <f>'[2]21'!E16</f>
        <v>0</v>
      </c>
      <c r="F14" s="15">
        <f t="shared" si="6"/>
        <v>84</v>
      </c>
      <c r="G14" s="215">
        <f>'[2]21'!H16</f>
        <v>36</v>
      </c>
      <c r="H14" s="216">
        <f>'[2]21'!I16</f>
        <v>0</v>
      </c>
      <c r="I14" s="216">
        <f>'[2]21'!J16</f>
        <v>0</v>
      </c>
      <c r="J14" s="216">
        <f>'[2]21'!K16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5">
        <f>'[2]21'!B17</f>
        <v>84</v>
      </c>
      <c r="C15" s="216">
        <f>'[2]21'!C17</f>
        <v>0</v>
      </c>
      <c r="D15" s="216">
        <f>'[2]21'!D17</f>
        <v>0</v>
      </c>
      <c r="E15" s="216">
        <f>'[2]21'!E17</f>
        <v>0</v>
      </c>
      <c r="F15" s="15">
        <f t="shared" si="6"/>
        <v>84</v>
      </c>
      <c r="G15" s="215">
        <f>'[2]21'!H17</f>
        <v>36</v>
      </c>
      <c r="H15" s="216">
        <f>'[2]21'!I17</f>
        <v>0</v>
      </c>
      <c r="I15" s="216">
        <f>'[2]21'!J17</f>
        <v>0</v>
      </c>
      <c r="J15" s="216">
        <f>'[2]21'!K17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5">
        <f>'[2]21'!B18</f>
        <v>84</v>
      </c>
      <c r="C16" s="216">
        <f>'[2]21'!C18</f>
        <v>0</v>
      </c>
      <c r="D16" s="216">
        <f>'[2]21'!D18</f>
        <v>0</v>
      </c>
      <c r="E16" s="216">
        <f>'[2]21'!E18</f>
        <v>0</v>
      </c>
      <c r="F16" s="15">
        <f t="shared" si="6"/>
        <v>84</v>
      </c>
      <c r="G16" s="215">
        <f>'[2]21'!H18</f>
        <v>36</v>
      </c>
      <c r="H16" s="216">
        <f>'[2]21'!I18</f>
        <v>0</v>
      </c>
      <c r="I16" s="216">
        <f>'[2]21'!J18</f>
        <v>0</v>
      </c>
      <c r="J16" s="216">
        <f>'[2]21'!K18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5">
        <f>'[2]21'!B19</f>
        <v>84</v>
      </c>
      <c r="C17" s="216">
        <f>'[2]21'!C19</f>
        <v>0</v>
      </c>
      <c r="D17" s="216">
        <f>'[2]21'!D19</f>
        <v>0</v>
      </c>
      <c r="E17" s="216">
        <f>'[2]21'!E19</f>
        <v>0</v>
      </c>
      <c r="F17" s="15">
        <f t="shared" si="6"/>
        <v>84</v>
      </c>
      <c r="G17" s="215">
        <f>'[2]21'!H19</f>
        <v>36</v>
      </c>
      <c r="H17" s="216">
        <f>'[2]21'!I19</f>
        <v>0</v>
      </c>
      <c r="I17" s="216">
        <f>'[2]21'!J19</f>
        <v>0</v>
      </c>
      <c r="J17" s="216">
        <f>'[2]21'!K19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5">
        <f>'[2]21'!B20</f>
        <v>84</v>
      </c>
      <c r="C18" s="216">
        <f>'[2]21'!C20</f>
        <v>0</v>
      </c>
      <c r="D18" s="216">
        <f>'[2]21'!D20</f>
        <v>0</v>
      </c>
      <c r="E18" s="216">
        <f>'[2]21'!E20</f>
        <v>0</v>
      </c>
      <c r="F18" s="15">
        <f t="shared" si="6"/>
        <v>84</v>
      </c>
      <c r="G18" s="215">
        <f>'[2]21'!H20</f>
        <v>36</v>
      </c>
      <c r="H18" s="216">
        <f>'[2]21'!I20</f>
        <v>0</v>
      </c>
      <c r="I18" s="216">
        <f>'[2]21'!J20</f>
        <v>0</v>
      </c>
      <c r="J18" s="216">
        <f>'[2]21'!K20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15">
        <f>'[2]21'!B21</f>
        <v>84</v>
      </c>
      <c r="C19" s="216">
        <f>'[2]21'!C21</f>
        <v>0</v>
      </c>
      <c r="D19" s="216">
        <f>'[2]21'!D21</f>
        <v>0</v>
      </c>
      <c r="E19" s="216">
        <f>'[2]21'!E21</f>
        <v>0</v>
      </c>
      <c r="F19" s="15">
        <f t="shared" si="6"/>
        <v>84</v>
      </c>
      <c r="G19" s="215">
        <f>'[2]21'!H21</f>
        <v>36</v>
      </c>
      <c r="H19" s="216">
        <f>'[2]21'!I21</f>
        <v>0</v>
      </c>
      <c r="I19" s="216">
        <f>'[2]21'!J21</f>
        <v>0</v>
      </c>
      <c r="J19" s="216">
        <f>'[2]21'!K21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15">
        <f>'[2]21'!B22</f>
        <v>84</v>
      </c>
      <c r="C20" s="216">
        <f>'[2]21'!C22</f>
        <v>0</v>
      </c>
      <c r="D20" s="216">
        <f>'[2]21'!D22</f>
        <v>0</v>
      </c>
      <c r="E20" s="216">
        <f>'[2]21'!E22</f>
        <v>0</v>
      </c>
      <c r="F20" s="15">
        <f t="shared" si="6"/>
        <v>84</v>
      </c>
      <c r="G20" s="215">
        <f>'[2]21'!H22</f>
        <v>36</v>
      </c>
      <c r="H20" s="216">
        <f>'[2]21'!I22</f>
        <v>0</v>
      </c>
      <c r="I20" s="216">
        <f>'[2]21'!J22</f>
        <v>0</v>
      </c>
      <c r="J20" s="216">
        <f>'[2]21'!K22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15">
        <f>'[2]21'!B23</f>
        <v>84</v>
      </c>
      <c r="C21" s="216">
        <f>'[2]21'!C23</f>
        <v>0</v>
      </c>
      <c r="D21" s="216">
        <f>'[2]21'!D23</f>
        <v>0</v>
      </c>
      <c r="E21" s="216">
        <f>'[2]21'!E23</f>
        <v>0</v>
      </c>
      <c r="F21" s="15">
        <f t="shared" si="6"/>
        <v>84</v>
      </c>
      <c r="G21" s="215">
        <f>'[2]21'!H23</f>
        <v>37</v>
      </c>
      <c r="H21" s="216">
        <f>'[2]21'!I23</f>
        <v>0</v>
      </c>
      <c r="I21" s="216">
        <f>'[2]21'!J23</f>
        <v>0</v>
      </c>
      <c r="J21" s="216">
        <f>'[2]21'!K23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5">
        <f>'[2]21'!B24</f>
        <v>84</v>
      </c>
      <c r="C22" s="216">
        <f>'[2]21'!C24</f>
        <v>0</v>
      </c>
      <c r="D22" s="216">
        <f>'[2]21'!D24</f>
        <v>0</v>
      </c>
      <c r="E22" s="216">
        <f>'[2]21'!E24</f>
        <v>0</v>
      </c>
      <c r="F22" s="15">
        <f t="shared" si="6"/>
        <v>84</v>
      </c>
      <c r="G22" s="215">
        <f>'[2]21'!H24</f>
        <v>37</v>
      </c>
      <c r="H22" s="216">
        <f>'[2]21'!I24</f>
        <v>0</v>
      </c>
      <c r="I22" s="216">
        <f>'[2]21'!J24</f>
        <v>0</v>
      </c>
      <c r="J22" s="216">
        <f>'[2]21'!K24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5">
        <f>'[2]21'!B25</f>
        <v>84</v>
      </c>
      <c r="C23" s="216">
        <f>'[2]21'!C25</f>
        <v>0</v>
      </c>
      <c r="D23" s="216">
        <f>'[2]21'!D25</f>
        <v>0</v>
      </c>
      <c r="E23" s="216">
        <f>'[2]21'!E25</f>
        <v>0</v>
      </c>
      <c r="F23" s="15">
        <f t="shared" si="6"/>
        <v>84</v>
      </c>
      <c r="G23" s="215">
        <f>'[2]21'!H25</f>
        <v>37</v>
      </c>
      <c r="H23" s="216">
        <f>'[2]21'!I25</f>
        <v>0</v>
      </c>
      <c r="I23" s="216">
        <f>'[2]21'!J25</f>
        <v>0</v>
      </c>
      <c r="J23" s="216">
        <f>'[2]21'!K25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5">
        <f>'[2]21'!B26</f>
        <v>84</v>
      </c>
      <c r="C24" s="216">
        <f>'[2]21'!C26</f>
        <v>0</v>
      </c>
      <c r="D24" s="216">
        <f>'[2]21'!D26</f>
        <v>0</v>
      </c>
      <c r="E24" s="216">
        <f>'[2]21'!E26</f>
        <v>0</v>
      </c>
      <c r="F24" s="15">
        <f t="shared" si="6"/>
        <v>84</v>
      </c>
      <c r="G24" s="215">
        <f>'[2]21'!H26</f>
        <v>37</v>
      </c>
      <c r="H24" s="216">
        <f>'[2]21'!I26</f>
        <v>0</v>
      </c>
      <c r="I24" s="216">
        <f>'[2]21'!J26</f>
        <v>0</v>
      </c>
      <c r="J24" s="216">
        <f>'[2]21'!K26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5">
        <f>'[2]21'!B27</f>
        <v>84</v>
      </c>
      <c r="C25" s="216">
        <f>'[2]21'!C27</f>
        <v>0</v>
      </c>
      <c r="D25" s="216">
        <f>'[2]21'!D27</f>
        <v>0</v>
      </c>
      <c r="E25" s="216">
        <f>'[2]21'!E27</f>
        <v>0</v>
      </c>
      <c r="F25" s="15">
        <f t="shared" si="6"/>
        <v>84</v>
      </c>
      <c r="G25" s="215">
        <f>'[2]21'!H27</f>
        <v>37</v>
      </c>
      <c r="H25" s="216">
        <f>'[2]21'!I27</f>
        <v>0</v>
      </c>
      <c r="I25" s="216">
        <f>'[2]21'!J27</f>
        <v>0</v>
      </c>
      <c r="J25" s="216">
        <f>'[2]21'!K27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5">
        <f>'[2]21'!B28</f>
        <v>84</v>
      </c>
      <c r="C26" s="216">
        <f>'[2]21'!C28</f>
        <v>0</v>
      </c>
      <c r="D26" s="216">
        <f>'[2]21'!D28</f>
        <v>0</v>
      </c>
      <c r="E26" s="216">
        <f>'[2]21'!E28</f>
        <v>0</v>
      </c>
      <c r="F26" s="15">
        <f t="shared" si="6"/>
        <v>84</v>
      </c>
      <c r="G26" s="215">
        <f>'[2]21'!H28</f>
        <v>37</v>
      </c>
      <c r="H26" s="216">
        <f>'[2]21'!I28</f>
        <v>0</v>
      </c>
      <c r="I26" s="216">
        <f>'[2]21'!J28</f>
        <v>0</v>
      </c>
      <c r="J26" s="216">
        <f>'[2]21'!K28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5">
        <f>'[2]21'!B29</f>
        <v>84</v>
      </c>
      <c r="C27" s="216">
        <f>'[2]21'!C29</f>
        <v>0</v>
      </c>
      <c r="D27" s="216">
        <f>'[2]21'!D29</f>
        <v>0</v>
      </c>
      <c r="E27" s="216">
        <f>'[2]21'!E29</f>
        <v>0</v>
      </c>
      <c r="F27" s="15">
        <f t="shared" si="6"/>
        <v>84</v>
      </c>
      <c r="G27" s="215">
        <f>'[2]21'!H29</f>
        <v>37</v>
      </c>
      <c r="H27" s="216">
        <f>'[2]21'!I29</f>
        <v>0</v>
      </c>
      <c r="I27" s="216">
        <f>'[2]21'!J29</f>
        <v>0</v>
      </c>
      <c r="J27" s="216">
        <f>'[2]21'!K29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5">
        <f>'[2]21'!B30</f>
        <v>84</v>
      </c>
      <c r="C28" s="216">
        <f>'[2]21'!C30</f>
        <v>0</v>
      </c>
      <c r="D28" s="216">
        <f>'[2]21'!D30</f>
        <v>0</v>
      </c>
      <c r="E28" s="216">
        <f>'[2]21'!E30</f>
        <v>0</v>
      </c>
      <c r="F28" s="15">
        <f t="shared" si="6"/>
        <v>84</v>
      </c>
      <c r="G28" s="215">
        <f>'[2]21'!H30</f>
        <v>37</v>
      </c>
      <c r="H28" s="216">
        <f>'[2]21'!I30</f>
        <v>0</v>
      </c>
      <c r="I28" s="216">
        <f>'[2]21'!J30</f>
        <v>0</v>
      </c>
      <c r="J28" s="216">
        <f>'[2]21'!K30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5">
        <f>'[2]21'!B31</f>
        <v>84</v>
      </c>
      <c r="C29" s="216">
        <f>'[2]21'!C31</f>
        <v>0</v>
      </c>
      <c r="D29" s="216">
        <f>'[2]21'!D31</f>
        <v>0</v>
      </c>
      <c r="E29" s="216">
        <f>'[2]21'!E31</f>
        <v>0</v>
      </c>
      <c r="F29" s="15">
        <f t="shared" si="6"/>
        <v>84</v>
      </c>
      <c r="G29" s="215">
        <f>'[2]21'!H31</f>
        <v>37</v>
      </c>
      <c r="H29" s="216">
        <f>'[2]21'!I31</f>
        <v>0</v>
      </c>
      <c r="I29" s="216">
        <f>'[2]21'!J31</f>
        <v>0</v>
      </c>
      <c r="J29" s="216">
        <f>'[2]21'!K31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5">
        <f>'[2]21'!B32</f>
        <v>84</v>
      </c>
      <c r="C30" s="216">
        <f>'[2]21'!C32</f>
        <v>0</v>
      </c>
      <c r="D30" s="216">
        <f>'[2]21'!D32</f>
        <v>0</v>
      </c>
      <c r="E30" s="216">
        <f>'[2]21'!E32</f>
        <v>0</v>
      </c>
      <c r="F30" s="15">
        <f t="shared" si="6"/>
        <v>84</v>
      </c>
      <c r="G30" s="215">
        <f>'[2]21'!H32</f>
        <v>37</v>
      </c>
      <c r="H30" s="216">
        <f>'[2]21'!I32</f>
        <v>0</v>
      </c>
      <c r="I30" s="216">
        <f>'[2]21'!J32</f>
        <v>0</v>
      </c>
      <c r="J30" s="216">
        <f>'[2]21'!K32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5">
        <f>'[2]21'!B33</f>
        <v>84</v>
      </c>
      <c r="C31" s="216">
        <f>'[2]21'!C33</f>
        <v>0</v>
      </c>
      <c r="D31" s="216">
        <f>'[2]21'!D33</f>
        <v>0</v>
      </c>
      <c r="E31" s="216">
        <f>'[2]21'!E33</f>
        <v>0</v>
      </c>
      <c r="F31" s="15">
        <f t="shared" si="6"/>
        <v>84</v>
      </c>
      <c r="G31" s="215">
        <f>'[2]21'!H33</f>
        <v>37</v>
      </c>
      <c r="H31" s="216">
        <f>'[2]21'!I33</f>
        <v>0</v>
      </c>
      <c r="I31" s="216">
        <f>'[2]21'!J33</f>
        <v>0</v>
      </c>
      <c r="J31" s="216">
        <f>'[2]21'!K33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5">
        <f>'[2]21'!B34</f>
        <v>84</v>
      </c>
      <c r="C32" s="216">
        <f>'[2]21'!C34</f>
        <v>0</v>
      </c>
      <c r="D32" s="216">
        <f>'[2]21'!D34</f>
        <v>0</v>
      </c>
      <c r="E32" s="216">
        <f>'[2]21'!E34</f>
        <v>0</v>
      </c>
      <c r="F32" s="15">
        <f t="shared" si="6"/>
        <v>84</v>
      </c>
      <c r="G32" s="215">
        <f>'[2]21'!H34</f>
        <v>37</v>
      </c>
      <c r="H32" s="216">
        <f>'[2]21'!I34</f>
        <v>0</v>
      </c>
      <c r="I32" s="216">
        <f>'[2]21'!J34</f>
        <v>0</v>
      </c>
      <c r="J32" s="216">
        <f>'[2]21'!K34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5">
        <f>'[2]21'!B35</f>
        <v>84</v>
      </c>
      <c r="C33" s="216">
        <f>'[2]21'!C35</f>
        <v>0</v>
      </c>
      <c r="D33" s="216">
        <f>'[2]21'!D35</f>
        <v>0</v>
      </c>
      <c r="E33" s="216">
        <f>'[2]21'!E35</f>
        <v>0</v>
      </c>
      <c r="F33" s="15">
        <f t="shared" si="6"/>
        <v>84</v>
      </c>
      <c r="G33" s="215">
        <f>'[2]21'!H35</f>
        <v>37</v>
      </c>
      <c r="H33" s="216">
        <f>'[2]21'!I35</f>
        <v>0</v>
      </c>
      <c r="I33" s="216">
        <f>'[2]21'!J35</f>
        <v>0</v>
      </c>
      <c r="J33" s="216">
        <f>'[2]21'!K35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5">
        <f>'[2]21'!B36</f>
        <v>84</v>
      </c>
      <c r="C34" s="216">
        <f>'[2]21'!C36</f>
        <v>0</v>
      </c>
      <c r="D34" s="216">
        <f>'[2]21'!D36</f>
        <v>0</v>
      </c>
      <c r="E34" s="216">
        <f>'[2]21'!E36</f>
        <v>0</v>
      </c>
      <c r="F34" s="15">
        <f t="shared" si="6"/>
        <v>84</v>
      </c>
      <c r="G34" s="215">
        <f>'[2]21'!H36</f>
        <v>37</v>
      </c>
      <c r="H34" s="216">
        <f>'[2]21'!I36</f>
        <v>0</v>
      </c>
      <c r="I34" s="216">
        <f>'[2]21'!J36</f>
        <v>0</v>
      </c>
      <c r="J34" s="216">
        <f>'[2]21'!K36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5">
        <f>'[2]21'!B37</f>
        <v>84</v>
      </c>
      <c r="C35" s="216">
        <f>'[2]21'!C37</f>
        <v>0</v>
      </c>
      <c r="D35" s="216">
        <f>'[2]21'!D37</f>
        <v>0</v>
      </c>
      <c r="E35" s="216">
        <f>'[2]21'!E37</f>
        <v>0</v>
      </c>
      <c r="F35" s="15">
        <f t="shared" si="6"/>
        <v>84</v>
      </c>
      <c r="G35" s="215">
        <f>'[2]21'!H37</f>
        <v>37</v>
      </c>
      <c r="H35" s="216">
        <f>'[2]21'!I37</f>
        <v>0</v>
      </c>
      <c r="I35" s="216">
        <f>'[2]21'!J37</f>
        <v>0</v>
      </c>
      <c r="J35" s="216">
        <f>'[2]21'!K37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5">
        <f>'[2]21'!B38</f>
        <v>84</v>
      </c>
      <c r="C36" s="216">
        <f>'[2]21'!C38</f>
        <v>0</v>
      </c>
      <c r="D36" s="216">
        <f>'[2]21'!D38</f>
        <v>0</v>
      </c>
      <c r="E36" s="216">
        <f>'[2]21'!E38</f>
        <v>0</v>
      </c>
      <c r="F36" s="15">
        <f t="shared" si="6"/>
        <v>84</v>
      </c>
      <c r="G36" s="215">
        <f>'[2]21'!H38</f>
        <v>37</v>
      </c>
      <c r="H36" s="216">
        <f>'[2]21'!I38</f>
        <v>0</v>
      </c>
      <c r="I36" s="216">
        <f>'[2]21'!J38</f>
        <v>0</v>
      </c>
      <c r="J36" s="216">
        <f>'[2]21'!K38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5">
        <f>'[2]21'!B39</f>
        <v>84</v>
      </c>
      <c r="C37" s="216">
        <f>'[2]21'!C39</f>
        <v>0</v>
      </c>
      <c r="D37" s="216">
        <f>'[2]21'!D39</f>
        <v>0</v>
      </c>
      <c r="E37" s="216">
        <f>'[2]21'!E39</f>
        <v>0</v>
      </c>
      <c r="F37" s="15">
        <f t="shared" si="6"/>
        <v>84</v>
      </c>
      <c r="G37" s="215">
        <f>'[2]21'!H39</f>
        <v>37</v>
      </c>
      <c r="H37" s="216">
        <f>'[2]21'!I39</f>
        <v>0</v>
      </c>
      <c r="I37" s="216">
        <f>'[2]21'!J39</f>
        <v>0</v>
      </c>
      <c r="J37" s="216">
        <f>'[2]21'!K39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5">
        <f>'[2]21'!B40</f>
        <v>84</v>
      </c>
      <c r="C38" s="216">
        <f>'[2]21'!C40</f>
        <v>0</v>
      </c>
      <c r="D38" s="216">
        <f>'[2]21'!D40</f>
        <v>0</v>
      </c>
      <c r="E38" s="216">
        <f>'[2]21'!E40</f>
        <v>0</v>
      </c>
      <c r="F38" s="15">
        <f t="shared" si="6"/>
        <v>84</v>
      </c>
      <c r="G38" s="215">
        <f>'[2]21'!H40</f>
        <v>37</v>
      </c>
      <c r="H38" s="216">
        <f>'[2]21'!I40</f>
        <v>0</v>
      </c>
      <c r="I38" s="216">
        <f>'[2]21'!J40</f>
        <v>0</v>
      </c>
      <c r="J38" s="216">
        <f>'[2]21'!K40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5">
        <f>'[2]21'!B41</f>
        <v>84</v>
      </c>
      <c r="C39" s="216">
        <f>'[2]21'!C41</f>
        <v>0</v>
      </c>
      <c r="D39" s="216">
        <f>'[2]21'!D41</f>
        <v>0</v>
      </c>
      <c r="E39" s="216">
        <f>'[2]21'!E41</f>
        <v>0</v>
      </c>
      <c r="F39" s="15">
        <f t="shared" si="6"/>
        <v>84</v>
      </c>
      <c r="G39" s="215">
        <f>'[2]21'!H41</f>
        <v>37</v>
      </c>
      <c r="H39" s="216">
        <f>'[2]21'!I41</f>
        <v>0</v>
      </c>
      <c r="I39" s="216">
        <f>'[2]21'!J41</f>
        <v>0</v>
      </c>
      <c r="J39" s="216">
        <f>'[2]21'!K41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15">
        <f>'[2]21'!B42</f>
        <v>84</v>
      </c>
      <c r="C40" s="216">
        <f>'[2]21'!C42</f>
        <v>0</v>
      </c>
      <c r="D40" s="216">
        <f>'[2]21'!D42</f>
        <v>0</v>
      </c>
      <c r="E40" s="216">
        <f>'[2]21'!E42</f>
        <v>0</v>
      </c>
      <c r="F40" s="15">
        <f t="shared" si="6"/>
        <v>84</v>
      </c>
      <c r="G40" s="215">
        <f>'[2]21'!H42</f>
        <v>37</v>
      </c>
      <c r="H40" s="216">
        <f>'[2]21'!I42</f>
        <v>0</v>
      </c>
      <c r="I40" s="216">
        <f>'[2]21'!J42</f>
        <v>0</v>
      </c>
      <c r="J40" s="216">
        <f>'[2]21'!K42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15">
        <f>'[2]21'!B43</f>
        <v>84</v>
      </c>
      <c r="C41" s="216">
        <f>'[2]21'!C43</f>
        <v>0</v>
      </c>
      <c r="D41" s="216">
        <f>'[2]21'!D43</f>
        <v>0</v>
      </c>
      <c r="E41" s="216">
        <f>'[2]21'!E43</f>
        <v>0</v>
      </c>
      <c r="F41" s="15">
        <f t="shared" si="6"/>
        <v>84</v>
      </c>
      <c r="G41" s="215">
        <f>'[2]21'!H43</f>
        <v>37</v>
      </c>
      <c r="H41" s="216">
        <f>'[2]21'!I43</f>
        <v>0</v>
      </c>
      <c r="I41" s="216">
        <f>'[2]21'!J43</f>
        <v>0</v>
      </c>
      <c r="J41" s="216">
        <f>'[2]21'!K43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15">
        <f>'[2]21'!B44</f>
        <v>84</v>
      </c>
      <c r="C42" s="216">
        <f>'[2]21'!C44</f>
        <v>0</v>
      </c>
      <c r="D42" s="216">
        <f>'[2]21'!D44</f>
        <v>0</v>
      </c>
      <c r="E42" s="216">
        <f>'[2]21'!E44</f>
        <v>0</v>
      </c>
      <c r="F42" s="15">
        <f t="shared" si="6"/>
        <v>84</v>
      </c>
      <c r="G42" s="215">
        <f>'[2]21'!H44</f>
        <v>37</v>
      </c>
      <c r="H42" s="216">
        <f>'[2]21'!I44</f>
        <v>0</v>
      </c>
      <c r="I42" s="216">
        <f>'[2]21'!J44</f>
        <v>0</v>
      </c>
      <c r="J42" s="216">
        <f>'[2]21'!K44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15">
        <f>'[2]21'!B45</f>
        <v>84</v>
      </c>
      <c r="C43" s="216">
        <f>'[2]21'!C45</f>
        <v>0</v>
      </c>
      <c r="D43" s="216">
        <f>'[2]21'!D45</f>
        <v>0</v>
      </c>
      <c r="E43" s="216">
        <f>'[2]21'!E45</f>
        <v>0</v>
      </c>
      <c r="F43" s="15">
        <f t="shared" si="6"/>
        <v>84</v>
      </c>
      <c r="G43" s="215">
        <f>'[2]21'!H45</f>
        <v>37</v>
      </c>
      <c r="H43" s="216">
        <f>'[2]21'!I45</f>
        <v>0</v>
      </c>
      <c r="I43" s="216">
        <f>'[2]21'!J45</f>
        <v>0</v>
      </c>
      <c r="J43" s="216">
        <f>'[2]21'!K45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15">
        <f>'[2]21'!B46</f>
        <v>84</v>
      </c>
      <c r="C44" s="216">
        <f>'[2]21'!C46</f>
        <v>0</v>
      </c>
      <c r="D44" s="216">
        <f>'[2]21'!D46</f>
        <v>0</v>
      </c>
      <c r="E44" s="216">
        <f>'[2]21'!E46</f>
        <v>0</v>
      </c>
      <c r="F44" s="15">
        <f t="shared" si="6"/>
        <v>84</v>
      </c>
      <c r="G44" s="215">
        <f>'[2]21'!H46</f>
        <v>37</v>
      </c>
      <c r="H44" s="216">
        <f>'[2]21'!I46</f>
        <v>0</v>
      </c>
      <c r="I44" s="216">
        <f>'[2]21'!J46</f>
        <v>0</v>
      </c>
      <c r="J44" s="216">
        <f>'[2]21'!K46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15">
        <f>'[2]21'!B47</f>
        <v>84</v>
      </c>
      <c r="C45" s="216">
        <f>'[2]21'!C47</f>
        <v>0</v>
      </c>
      <c r="D45" s="216">
        <f>'[2]21'!D47</f>
        <v>0</v>
      </c>
      <c r="E45" s="216">
        <f>'[2]21'!E47</f>
        <v>0</v>
      </c>
      <c r="F45" s="15">
        <f t="shared" si="6"/>
        <v>84</v>
      </c>
      <c r="G45" s="215">
        <f>'[2]21'!H47</f>
        <v>37</v>
      </c>
      <c r="H45" s="216">
        <f>'[2]21'!I47</f>
        <v>0</v>
      </c>
      <c r="I45" s="216">
        <f>'[2]21'!J47</f>
        <v>0</v>
      </c>
      <c r="J45" s="216">
        <f>'[2]21'!K47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15">
        <f>'[2]21'!B48</f>
        <v>84</v>
      </c>
      <c r="C46" s="216">
        <f>'[2]21'!C48</f>
        <v>0</v>
      </c>
      <c r="D46" s="216">
        <f>'[2]21'!D48</f>
        <v>0</v>
      </c>
      <c r="E46" s="216">
        <f>'[2]21'!E48</f>
        <v>0</v>
      </c>
      <c r="F46" s="15">
        <f t="shared" si="6"/>
        <v>84</v>
      </c>
      <c r="G46" s="215">
        <f>'[2]21'!H48</f>
        <v>37</v>
      </c>
      <c r="H46" s="216">
        <f>'[2]21'!I48</f>
        <v>0</v>
      </c>
      <c r="I46" s="216">
        <f>'[2]21'!J48</f>
        <v>0</v>
      </c>
      <c r="J46" s="216">
        <f>'[2]21'!K48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15">
        <f>'[2]21'!B49</f>
        <v>84</v>
      </c>
      <c r="C47" s="216">
        <f>'[2]21'!C49</f>
        <v>0</v>
      </c>
      <c r="D47" s="216">
        <f>'[2]21'!D49</f>
        <v>0</v>
      </c>
      <c r="E47" s="216">
        <f>'[2]21'!E49</f>
        <v>0</v>
      </c>
      <c r="F47" s="15">
        <f t="shared" si="6"/>
        <v>84</v>
      </c>
      <c r="G47" s="215">
        <f>'[2]21'!H49</f>
        <v>37</v>
      </c>
      <c r="H47" s="216">
        <f>'[2]21'!I49</f>
        <v>0</v>
      </c>
      <c r="I47" s="216">
        <f>'[2]21'!J49</f>
        <v>0</v>
      </c>
      <c r="J47" s="216">
        <f>'[2]21'!K49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15">
        <f>'[2]21'!B50</f>
        <v>84</v>
      </c>
      <c r="C48" s="216">
        <f>'[2]21'!C50</f>
        <v>0</v>
      </c>
      <c r="D48" s="216">
        <f>'[2]21'!D50</f>
        <v>0</v>
      </c>
      <c r="E48" s="216">
        <f>'[2]21'!E50</f>
        <v>0</v>
      </c>
      <c r="F48" s="15">
        <f t="shared" si="6"/>
        <v>84</v>
      </c>
      <c r="G48" s="215">
        <f>'[2]21'!H50</f>
        <v>37</v>
      </c>
      <c r="H48" s="216">
        <f>'[2]21'!I50</f>
        <v>0</v>
      </c>
      <c r="I48" s="216">
        <f>'[2]21'!J50</f>
        <v>0</v>
      </c>
      <c r="J48" s="216">
        <f>'[2]21'!K50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15">
        <f>'[2]21'!B51</f>
        <v>84</v>
      </c>
      <c r="C49" s="216">
        <f>'[2]21'!C51</f>
        <v>0</v>
      </c>
      <c r="D49" s="216">
        <f>'[2]21'!D51</f>
        <v>0</v>
      </c>
      <c r="E49" s="216">
        <f>'[2]21'!E51</f>
        <v>0</v>
      </c>
      <c r="F49" s="15">
        <f t="shared" si="6"/>
        <v>84</v>
      </c>
      <c r="G49" s="215">
        <f>'[2]21'!H51</f>
        <v>37</v>
      </c>
      <c r="H49" s="216">
        <f>'[2]21'!I51</f>
        <v>0</v>
      </c>
      <c r="I49" s="216">
        <f>'[2]21'!J51</f>
        <v>0</v>
      </c>
      <c r="J49" s="216">
        <f>'[2]21'!K51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15">
        <f>'[2]21'!B52</f>
        <v>84</v>
      </c>
      <c r="C50" s="216">
        <f>'[2]21'!C52</f>
        <v>0</v>
      </c>
      <c r="D50" s="216">
        <f>'[2]21'!D52</f>
        <v>0</v>
      </c>
      <c r="E50" s="216">
        <f>'[2]21'!E52</f>
        <v>0</v>
      </c>
      <c r="F50" s="15">
        <f t="shared" si="6"/>
        <v>84</v>
      </c>
      <c r="G50" s="215">
        <f>'[2]21'!H52</f>
        <v>37</v>
      </c>
      <c r="H50" s="216">
        <f>'[2]21'!I52</f>
        <v>0</v>
      </c>
      <c r="I50" s="216">
        <f>'[2]21'!J52</f>
        <v>0</v>
      </c>
      <c r="J50" s="216">
        <f>'[2]21'!K52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15">
        <f>'[2]21'!B53</f>
        <v>84</v>
      </c>
      <c r="C51" s="216">
        <f>'[2]21'!C53</f>
        <v>0</v>
      </c>
      <c r="D51" s="216">
        <f>'[2]21'!D53</f>
        <v>0</v>
      </c>
      <c r="E51" s="216">
        <f>'[2]21'!E53</f>
        <v>0</v>
      </c>
      <c r="F51" s="15">
        <f t="shared" si="6"/>
        <v>84</v>
      </c>
      <c r="G51" s="215">
        <f>'[2]21'!H53</f>
        <v>37</v>
      </c>
      <c r="H51" s="216">
        <f>'[2]21'!I53</f>
        <v>0</v>
      </c>
      <c r="I51" s="216">
        <f>'[2]21'!J53</f>
        <v>0</v>
      </c>
      <c r="J51" s="216">
        <f>'[2]21'!K53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15">
        <f>'[2]21'!B54</f>
        <v>84</v>
      </c>
      <c r="C52" s="216">
        <f>'[2]21'!C54</f>
        <v>0</v>
      </c>
      <c r="D52" s="216">
        <f>'[2]21'!D54</f>
        <v>0</v>
      </c>
      <c r="E52" s="216">
        <f>'[2]21'!E54</f>
        <v>0</v>
      </c>
      <c r="F52" s="15">
        <f t="shared" si="6"/>
        <v>84</v>
      </c>
      <c r="G52" s="215">
        <f>'[2]21'!H54</f>
        <v>37</v>
      </c>
      <c r="H52" s="216">
        <f>'[2]21'!I54</f>
        <v>0</v>
      </c>
      <c r="I52" s="216">
        <f>'[2]21'!J54</f>
        <v>0</v>
      </c>
      <c r="J52" s="216">
        <f>'[2]21'!K54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15">
        <f>'[2]21'!B55</f>
        <v>84</v>
      </c>
      <c r="C53" s="216">
        <f>'[2]21'!C55</f>
        <v>0</v>
      </c>
      <c r="D53" s="216">
        <f>'[2]21'!D55</f>
        <v>0</v>
      </c>
      <c r="E53" s="216">
        <f>'[2]21'!E55</f>
        <v>0</v>
      </c>
      <c r="F53" s="15">
        <f t="shared" si="6"/>
        <v>84</v>
      </c>
      <c r="G53" s="215">
        <f>'[2]21'!H55</f>
        <v>37</v>
      </c>
      <c r="H53" s="216">
        <f>'[2]21'!I55</f>
        <v>0</v>
      </c>
      <c r="I53" s="216">
        <f>'[2]21'!J55</f>
        <v>0</v>
      </c>
      <c r="J53" s="216">
        <f>'[2]21'!K55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15">
        <f>'[2]21'!B56</f>
        <v>84</v>
      </c>
      <c r="C54" s="216">
        <f>'[2]21'!C56</f>
        <v>0</v>
      </c>
      <c r="D54" s="216">
        <f>'[2]21'!D56</f>
        <v>0</v>
      </c>
      <c r="E54" s="216">
        <f>'[2]21'!E56</f>
        <v>0</v>
      </c>
      <c r="F54" s="15">
        <f t="shared" si="6"/>
        <v>84</v>
      </c>
      <c r="G54" s="215">
        <f>'[2]21'!H56</f>
        <v>37</v>
      </c>
      <c r="H54" s="216">
        <f>'[2]21'!I56</f>
        <v>0</v>
      </c>
      <c r="I54" s="216">
        <f>'[2]21'!J56</f>
        <v>0</v>
      </c>
      <c r="J54" s="216">
        <f>'[2]21'!K56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15">
        <f>'[2]21'!B57</f>
        <v>84</v>
      </c>
      <c r="C55" s="216">
        <f>'[2]21'!C57</f>
        <v>0</v>
      </c>
      <c r="D55" s="216">
        <f>'[2]21'!D57</f>
        <v>0</v>
      </c>
      <c r="E55" s="216">
        <f>'[2]21'!E57</f>
        <v>0</v>
      </c>
      <c r="F55" s="15">
        <f t="shared" si="6"/>
        <v>84</v>
      </c>
      <c r="G55" s="215">
        <f>'[2]21'!H57</f>
        <v>37</v>
      </c>
      <c r="H55" s="216">
        <f>'[2]21'!I57</f>
        <v>0</v>
      </c>
      <c r="I55" s="216">
        <f>'[2]21'!J57</f>
        <v>0</v>
      </c>
      <c r="J55" s="216">
        <f>'[2]21'!K57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15">
        <f>'[2]21'!B58</f>
        <v>84</v>
      </c>
      <c r="C56" s="216">
        <f>'[2]21'!C58</f>
        <v>0</v>
      </c>
      <c r="D56" s="216">
        <f>'[2]21'!D58</f>
        <v>0</v>
      </c>
      <c r="E56" s="216">
        <f>'[2]21'!E58</f>
        <v>0</v>
      </c>
      <c r="F56" s="15">
        <f t="shared" si="6"/>
        <v>84</v>
      </c>
      <c r="G56" s="215">
        <f>'[2]21'!H58</f>
        <v>37</v>
      </c>
      <c r="H56" s="216">
        <f>'[2]21'!I58</f>
        <v>0</v>
      </c>
      <c r="I56" s="216">
        <f>'[2]21'!J58</f>
        <v>0</v>
      </c>
      <c r="J56" s="216">
        <f>'[2]21'!K58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15">
        <f>'[2]21'!B59</f>
        <v>84</v>
      </c>
      <c r="C57" s="216">
        <f>'[2]21'!C59</f>
        <v>0</v>
      </c>
      <c r="D57" s="216">
        <f>'[2]21'!D59</f>
        <v>0</v>
      </c>
      <c r="E57" s="216">
        <f>'[2]21'!E59</f>
        <v>0</v>
      </c>
      <c r="F57" s="15">
        <f t="shared" si="6"/>
        <v>84</v>
      </c>
      <c r="G57" s="215">
        <f>'[2]21'!H59</f>
        <v>35</v>
      </c>
      <c r="H57" s="216">
        <f>'[2]21'!I59</f>
        <v>0</v>
      </c>
      <c r="I57" s="216">
        <f>'[2]21'!J59</f>
        <v>0</v>
      </c>
      <c r="J57" s="216">
        <f>'[2]21'!K59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5">
        <f>'[2]21'!B60</f>
        <v>84</v>
      </c>
      <c r="C58" s="216">
        <f>'[2]21'!C60</f>
        <v>0</v>
      </c>
      <c r="D58" s="216">
        <f>'[2]21'!D60</f>
        <v>0</v>
      </c>
      <c r="E58" s="216">
        <f>'[2]21'!E60</f>
        <v>0</v>
      </c>
      <c r="F58" s="15">
        <f t="shared" si="6"/>
        <v>84</v>
      </c>
      <c r="G58" s="215">
        <f>'[2]21'!H60</f>
        <v>35</v>
      </c>
      <c r="H58" s="216">
        <f>'[2]21'!I60</f>
        <v>0</v>
      </c>
      <c r="I58" s="216">
        <f>'[2]21'!J60</f>
        <v>0</v>
      </c>
      <c r="J58" s="216">
        <f>'[2]21'!K60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5">
        <f>'[2]21'!B61</f>
        <v>84</v>
      </c>
      <c r="C59" s="216">
        <f>'[2]21'!C61</f>
        <v>0</v>
      </c>
      <c r="D59" s="216">
        <f>'[2]21'!D61</f>
        <v>0</v>
      </c>
      <c r="E59" s="216">
        <f>'[2]21'!E61</f>
        <v>0</v>
      </c>
      <c r="F59" s="15">
        <f t="shared" si="6"/>
        <v>84</v>
      </c>
      <c r="G59" s="215">
        <f>'[2]21'!H61</f>
        <v>35</v>
      </c>
      <c r="H59" s="216">
        <f>'[2]21'!I61</f>
        <v>0</v>
      </c>
      <c r="I59" s="216">
        <f>'[2]21'!J61</f>
        <v>0</v>
      </c>
      <c r="J59" s="216">
        <f>'[2]21'!K61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15">
        <f>'[2]21'!B62</f>
        <v>84</v>
      </c>
      <c r="C60" s="216">
        <f>'[2]21'!C62</f>
        <v>0</v>
      </c>
      <c r="D60" s="216">
        <f>'[2]21'!D62</f>
        <v>0</v>
      </c>
      <c r="E60" s="216">
        <f>'[2]21'!E62</f>
        <v>0</v>
      </c>
      <c r="F60" s="15">
        <f t="shared" si="6"/>
        <v>84</v>
      </c>
      <c r="G60" s="215">
        <f>'[2]21'!H62</f>
        <v>35</v>
      </c>
      <c r="H60" s="216">
        <f>'[2]21'!I62</f>
        <v>0</v>
      </c>
      <c r="I60" s="216">
        <f>'[2]21'!J62</f>
        <v>0</v>
      </c>
      <c r="J60" s="216">
        <f>'[2]21'!K62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15">
        <f>'[2]21'!B63</f>
        <v>84</v>
      </c>
      <c r="C61" s="216">
        <f>'[2]21'!C63</f>
        <v>0</v>
      </c>
      <c r="D61" s="216">
        <f>'[2]21'!D63</f>
        <v>0</v>
      </c>
      <c r="E61" s="216">
        <f>'[2]21'!E63</f>
        <v>0</v>
      </c>
      <c r="F61" s="15">
        <f t="shared" si="6"/>
        <v>84</v>
      </c>
      <c r="G61" s="215">
        <f>'[2]21'!H63</f>
        <v>35</v>
      </c>
      <c r="H61" s="216">
        <f>'[2]21'!I63</f>
        <v>0</v>
      </c>
      <c r="I61" s="216">
        <f>'[2]21'!J63</f>
        <v>0</v>
      </c>
      <c r="J61" s="216">
        <f>'[2]21'!K63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15">
        <f>'[2]21'!B64</f>
        <v>84</v>
      </c>
      <c r="C62" s="216">
        <f>'[2]21'!C64</f>
        <v>0</v>
      </c>
      <c r="D62" s="216">
        <f>'[2]21'!D64</f>
        <v>0</v>
      </c>
      <c r="E62" s="216">
        <f>'[2]21'!E64</f>
        <v>0</v>
      </c>
      <c r="F62" s="15">
        <f t="shared" si="6"/>
        <v>84</v>
      </c>
      <c r="G62" s="215">
        <f>'[2]21'!H64</f>
        <v>34</v>
      </c>
      <c r="H62" s="216">
        <f>'[2]21'!I64</f>
        <v>0</v>
      </c>
      <c r="I62" s="216">
        <f>'[2]21'!J64</f>
        <v>0</v>
      </c>
      <c r="J62" s="216">
        <f>'[2]21'!K64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5">
        <f>'[2]21'!B65</f>
        <v>84</v>
      </c>
      <c r="C63" s="216">
        <f>'[2]21'!C65</f>
        <v>0</v>
      </c>
      <c r="D63" s="216">
        <f>'[2]21'!D65</f>
        <v>0</v>
      </c>
      <c r="E63" s="216">
        <f>'[2]21'!E65</f>
        <v>0</v>
      </c>
      <c r="F63" s="15">
        <f t="shared" si="6"/>
        <v>84</v>
      </c>
      <c r="G63" s="215">
        <f>'[2]21'!H65</f>
        <v>34</v>
      </c>
      <c r="H63" s="216">
        <f>'[2]21'!I65</f>
        <v>0</v>
      </c>
      <c r="I63" s="216">
        <f>'[2]21'!J65</f>
        <v>0</v>
      </c>
      <c r="J63" s="216">
        <f>'[2]21'!K65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5">
        <f>'[2]21'!B66</f>
        <v>84</v>
      </c>
      <c r="C64" s="216">
        <f>'[2]21'!C66</f>
        <v>0</v>
      </c>
      <c r="D64" s="216">
        <f>'[2]21'!D66</f>
        <v>0</v>
      </c>
      <c r="E64" s="216">
        <f>'[2]21'!E66</f>
        <v>0</v>
      </c>
      <c r="F64" s="15">
        <f t="shared" si="6"/>
        <v>84</v>
      </c>
      <c r="G64" s="215">
        <f>'[2]21'!H66</f>
        <v>34</v>
      </c>
      <c r="H64" s="216">
        <f>'[2]21'!I66</f>
        <v>0</v>
      </c>
      <c r="I64" s="216">
        <f>'[2]21'!J66</f>
        <v>0</v>
      </c>
      <c r="J64" s="216">
        <f>'[2]21'!K66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5">
        <f>'[2]21'!B67</f>
        <v>84</v>
      </c>
      <c r="C65" s="216">
        <f>'[2]21'!C67</f>
        <v>0</v>
      </c>
      <c r="D65" s="216">
        <f>'[2]21'!D67</f>
        <v>0</v>
      </c>
      <c r="E65" s="216">
        <f>'[2]21'!E67</f>
        <v>0</v>
      </c>
      <c r="F65" s="15">
        <f t="shared" si="6"/>
        <v>84</v>
      </c>
      <c r="G65" s="215">
        <f>'[2]21'!H67</f>
        <v>34</v>
      </c>
      <c r="H65" s="216">
        <f>'[2]21'!I67</f>
        <v>0</v>
      </c>
      <c r="I65" s="216">
        <f>'[2]21'!J67</f>
        <v>0</v>
      </c>
      <c r="J65" s="216">
        <f>'[2]21'!K67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5">
        <f>'[2]21'!B68</f>
        <v>84</v>
      </c>
      <c r="C66" s="216">
        <f>'[2]21'!C68</f>
        <v>0</v>
      </c>
      <c r="D66" s="216">
        <f>'[2]21'!D68</f>
        <v>0</v>
      </c>
      <c r="E66" s="216">
        <f>'[2]21'!E68</f>
        <v>0</v>
      </c>
      <c r="F66" s="15">
        <f t="shared" si="6"/>
        <v>84</v>
      </c>
      <c r="G66" s="215">
        <f>'[2]21'!H68</f>
        <v>34</v>
      </c>
      <c r="H66" s="216">
        <f>'[2]21'!I68</f>
        <v>0</v>
      </c>
      <c r="I66" s="216">
        <f>'[2]21'!J68</f>
        <v>0</v>
      </c>
      <c r="J66" s="216">
        <f>'[2]21'!K68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5">
        <f>'[2]21'!B69</f>
        <v>84</v>
      </c>
      <c r="C67" s="216">
        <f>'[2]21'!C69</f>
        <v>0</v>
      </c>
      <c r="D67" s="216">
        <f>'[2]21'!D69</f>
        <v>0</v>
      </c>
      <c r="E67" s="216">
        <f>'[2]21'!E69</f>
        <v>0</v>
      </c>
      <c r="F67" s="15">
        <f t="shared" si="6"/>
        <v>84</v>
      </c>
      <c r="G67" s="215">
        <f>'[2]21'!H69</f>
        <v>34</v>
      </c>
      <c r="H67" s="216">
        <f>'[2]21'!I69</f>
        <v>0</v>
      </c>
      <c r="I67" s="216">
        <f>'[2]21'!J69</f>
        <v>0</v>
      </c>
      <c r="J67" s="216">
        <f>'[2]21'!K69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5">
        <f>'[2]21'!B70</f>
        <v>84</v>
      </c>
      <c r="C68" s="216">
        <f>'[2]21'!C70</f>
        <v>0</v>
      </c>
      <c r="D68" s="216">
        <f>'[2]21'!D70</f>
        <v>0</v>
      </c>
      <c r="E68" s="216">
        <f>'[2]21'!E70</f>
        <v>0</v>
      </c>
      <c r="F68" s="15">
        <f t="shared" si="6"/>
        <v>84</v>
      </c>
      <c r="G68" s="215">
        <f>'[2]21'!H70</f>
        <v>34</v>
      </c>
      <c r="H68" s="216">
        <f>'[2]21'!I70</f>
        <v>0</v>
      </c>
      <c r="I68" s="216">
        <f>'[2]21'!J70</f>
        <v>0</v>
      </c>
      <c r="J68" s="216">
        <f>'[2]21'!K70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5">
        <f>'[2]21'!B71</f>
        <v>84</v>
      </c>
      <c r="C69" s="216">
        <f>'[2]21'!C71</f>
        <v>0</v>
      </c>
      <c r="D69" s="216">
        <f>'[2]21'!D71</f>
        <v>0</v>
      </c>
      <c r="E69" s="216">
        <f>'[2]21'!E71</f>
        <v>0</v>
      </c>
      <c r="F69" s="15">
        <f t="shared" ref="F69:F98" si="16">SUM(B69:E69)</f>
        <v>84</v>
      </c>
      <c r="G69" s="215">
        <f>'[2]21'!H71</f>
        <v>34</v>
      </c>
      <c r="H69" s="216">
        <f>'[2]21'!I71</f>
        <v>0</v>
      </c>
      <c r="I69" s="216">
        <f>'[2]21'!J71</f>
        <v>0</v>
      </c>
      <c r="J69" s="216">
        <f>'[2]21'!K71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5">
        <f>'[2]21'!B72</f>
        <v>84</v>
      </c>
      <c r="C70" s="216">
        <f>'[2]21'!C72</f>
        <v>0</v>
      </c>
      <c r="D70" s="216">
        <f>'[2]21'!D72</f>
        <v>0</v>
      </c>
      <c r="E70" s="216">
        <f>'[2]21'!E72</f>
        <v>0</v>
      </c>
      <c r="F70" s="15">
        <f t="shared" si="16"/>
        <v>84</v>
      </c>
      <c r="G70" s="215">
        <f>'[2]21'!H72</f>
        <v>34</v>
      </c>
      <c r="H70" s="216">
        <f>'[2]21'!I72</f>
        <v>0</v>
      </c>
      <c r="I70" s="216">
        <f>'[2]21'!J72</f>
        <v>0</v>
      </c>
      <c r="J70" s="216">
        <f>'[2]21'!K72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5">
        <f>'[2]21'!B73</f>
        <v>84</v>
      </c>
      <c r="C71" s="216">
        <f>'[2]21'!C73</f>
        <v>0</v>
      </c>
      <c r="D71" s="216">
        <f>'[2]21'!D73</f>
        <v>0</v>
      </c>
      <c r="E71" s="216">
        <f>'[2]21'!E73</f>
        <v>0</v>
      </c>
      <c r="F71" s="15">
        <f t="shared" si="16"/>
        <v>84</v>
      </c>
      <c r="G71" s="215">
        <f>'[2]21'!H73</f>
        <v>34</v>
      </c>
      <c r="H71" s="216">
        <f>'[2]21'!I73</f>
        <v>0</v>
      </c>
      <c r="I71" s="216">
        <f>'[2]21'!J73</f>
        <v>0</v>
      </c>
      <c r="J71" s="216">
        <f>'[2]21'!K73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15">
        <f>'[2]21'!B74</f>
        <v>84</v>
      </c>
      <c r="C72" s="216">
        <f>'[2]21'!C74</f>
        <v>0</v>
      </c>
      <c r="D72" s="216">
        <f>'[2]21'!D74</f>
        <v>0</v>
      </c>
      <c r="E72" s="216">
        <f>'[2]21'!E74</f>
        <v>0</v>
      </c>
      <c r="F72" s="15">
        <f t="shared" si="16"/>
        <v>84</v>
      </c>
      <c r="G72" s="215">
        <f>'[2]21'!H74</f>
        <v>33</v>
      </c>
      <c r="H72" s="216">
        <f>'[2]21'!I74</f>
        <v>0</v>
      </c>
      <c r="I72" s="216">
        <f>'[2]21'!J74</f>
        <v>0</v>
      </c>
      <c r="J72" s="216">
        <f>'[2]21'!K74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5">
        <f>'[2]21'!B75</f>
        <v>84</v>
      </c>
      <c r="C73" s="216">
        <f>'[2]21'!C75</f>
        <v>0</v>
      </c>
      <c r="D73" s="216">
        <f>'[2]21'!D75</f>
        <v>0</v>
      </c>
      <c r="E73" s="216">
        <f>'[2]21'!E75</f>
        <v>0</v>
      </c>
      <c r="F73" s="15">
        <f t="shared" si="16"/>
        <v>84</v>
      </c>
      <c r="G73" s="215">
        <f>'[2]21'!H75</f>
        <v>33</v>
      </c>
      <c r="H73" s="216">
        <f>'[2]21'!I75</f>
        <v>0</v>
      </c>
      <c r="I73" s="216">
        <f>'[2]21'!J75</f>
        <v>0</v>
      </c>
      <c r="J73" s="216">
        <f>'[2]21'!K75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5">
        <f>'[2]21'!B76</f>
        <v>84</v>
      </c>
      <c r="C74" s="216">
        <f>'[2]21'!C76</f>
        <v>0</v>
      </c>
      <c r="D74" s="216">
        <f>'[2]21'!D76</f>
        <v>0</v>
      </c>
      <c r="E74" s="216">
        <f>'[2]21'!E76</f>
        <v>0</v>
      </c>
      <c r="F74" s="15">
        <f t="shared" si="16"/>
        <v>84</v>
      </c>
      <c r="G74" s="215">
        <f>'[2]21'!H76</f>
        <v>33</v>
      </c>
      <c r="H74" s="216">
        <f>'[2]21'!I76</f>
        <v>0</v>
      </c>
      <c r="I74" s="216">
        <f>'[2]21'!J76</f>
        <v>0</v>
      </c>
      <c r="J74" s="216">
        <f>'[2]21'!K76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5">
        <f>'[2]21'!B77</f>
        <v>84</v>
      </c>
      <c r="C75" s="216">
        <f>'[2]21'!C77</f>
        <v>0</v>
      </c>
      <c r="D75" s="216">
        <f>'[2]21'!D77</f>
        <v>0</v>
      </c>
      <c r="E75" s="216">
        <f>'[2]21'!E77</f>
        <v>0</v>
      </c>
      <c r="F75" s="15">
        <f t="shared" si="16"/>
        <v>84</v>
      </c>
      <c r="G75" s="215">
        <f>'[2]21'!H77</f>
        <v>33</v>
      </c>
      <c r="H75" s="216">
        <f>'[2]21'!I77</f>
        <v>0</v>
      </c>
      <c r="I75" s="216">
        <f>'[2]21'!J77</f>
        <v>0</v>
      </c>
      <c r="J75" s="216">
        <f>'[2]21'!K77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5">
        <f>'[2]21'!B78</f>
        <v>84</v>
      </c>
      <c r="C76" s="216">
        <f>'[2]21'!C78</f>
        <v>0</v>
      </c>
      <c r="D76" s="216">
        <f>'[2]21'!D78</f>
        <v>0</v>
      </c>
      <c r="E76" s="216">
        <f>'[2]21'!E78</f>
        <v>0</v>
      </c>
      <c r="F76" s="15">
        <f t="shared" si="16"/>
        <v>84</v>
      </c>
      <c r="G76" s="215">
        <f>'[2]21'!H78</f>
        <v>33</v>
      </c>
      <c r="H76" s="216">
        <f>'[2]21'!I78</f>
        <v>0</v>
      </c>
      <c r="I76" s="216">
        <f>'[2]21'!J78</f>
        <v>0</v>
      </c>
      <c r="J76" s="216">
        <f>'[2]21'!K78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5">
        <f>'[2]21'!B79</f>
        <v>84</v>
      </c>
      <c r="C77" s="216">
        <f>'[2]21'!C79</f>
        <v>0</v>
      </c>
      <c r="D77" s="216">
        <f>'[2]21'!D79</f>
        <v>0</v>
      </c>
      <c r="E77" s="216">
        <f>'[2]21'!E79</f>
        <v>0</v>
      </c>
      <c r="F77" s="15">
        <f t="shared" si="16"/>
        <v>84</v>
      </c>
      <c r="G77" s="215">
        <f>'[2]21'!H79</f>
        <v>33</v>
      </c>
      <c r="H77" s="216">
        <f>'[2]21'!I79</f>
        <v>0</v>
      </c>
      <c r="I77" s="216">
        <f>'[2]21'!J79</f>
        <v>0</v>
      </c>
      <c r="J77" s="216">
        <f>'[2]21'!K79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5">
        <f>'[2]21'!B80</f>
        <v>84</v>
      </c>
      <c r="C78" s="216">
        <f>'[2]21'!C80</f>
        <v>0</v>
      </c>
      <c r="D78" s="216">
        <f>'[2]21'!D80</f>
        <v>0</v>
      </c>
      <c r="E78" s="216">
        <f>'[2]21'!E80</f>
        <v>0</v>
      </c>
      <c r="F78" s="15">
        <f t="shared" si="16"/>
        <v>84</v>
      </c>
      <c r="G78" s="215">
        <f>'[2]21'!H80</f>
        <v>33</v>
      </c>
      <c r="H78" s="216">
        <f>'[2]21'!I80</f>
        <v>0</v>
      </c>
      <c r="I78" s="216">
        <f>'[2]21'!J80</f>
        <v>0</v>
      </c>
      <c r="J78" s="216">
        <f>'[2]21'!K80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5">
        <f>'[2]21'!B81</f>
        <v>84</v>
      </c>
      <c r="C79" s="216">
        <f>'[2]21'!C81</f>
        <v>0</v>
      </c>
      <c r="D79" s="216">
        <f>'[2]21'!D81</f>
        <v>0</v>
      </c>
      <c r="E79" s="216">
        <f>'[2]21'!E81</f>
        <v>0</v>
      </c>
      <c r="F79" s="15">
        <f t="shared" si="16"/>
        <v>84</v>
      </c>
      <c r="G79" s="215">
        <f>'[2]21'!H81</f>
        <v>33</v>
      </c>
      <c r="H79" s="216">
        <f>'[2]21'!I81</f>
        <v>0</v>
      </c>
      <c r="I79" s="216">
        <f>'[2]21'!J81</f>
        <v>0</v>
      </c>
      <c r="J79" s="216">
        <f>'[2]21'!K81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5">
        <f>'[2]21'!B82</f>
        <v>84</v>
      </c>
      <c r="C80" s="216">
        <f>'[2]21'!C82</f>
        <v>0</v>
      </c>
      <c r="D80" s="216">
        <f>'[2]21'!D82</f>
        <v>0</v>
      </c>
      <c r="E80" s="216">
        <f>'[2]21'!E82</f>
        <v>0</v>
      </c>
      <c r="F80" s="15">
        <f t="shared" si="16"/>
        <v>84</v>
      </c>
      <c r="G80" s="215">
        <f>'[2]21'!H82</f>
        <v>33</v>
      </c>
      <c r="H80" s="216">
        <f>'[2]21'!I82</f>
        <v>0</v>
      </c>
      <c r="I80" s="216">
        <f>'[2]21'!J82</f>
        <v>0</v>
      </c>
      <c r="J80" s="216">
        <f>'[2]21'!K82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5">
        <f>'[2]21'!B83</f>
        <v>84</v>
      </c>
      <c r="C81" s="216">
        <f>'[2]21'!C83</f>
        <v>0</v>
      </c>
      <c r="D81" s="216">
        <f>'[2]21'!D83</f>
        <v>0</v>
      </c>
      <c r="E81" s="216">
        <f>'[2]21'!E83</f>
        <v>0</v>
      </c>
      <c r="F81" s="15">
        <f t="shared" si="16"/>
        <v>84</v>
      </c>
      <c r="G81" s="215">
        <f>'[2]21'!H83</f>
        <v>33</v>
      </c>
      <c r="H81" s="216">
        <f>'[2]21'!I83</f>
        <v>0</v>
      </c>
      <c r="I81" s="216">
        <f>'[2]21'!J83</f>
        <v>0</v>
      </c>
      <c r="J81" s="216">
        <f>'[2]21'!K83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5">
        <f>'[2]21'!B84</f>
        <v>84</v>
      </c>
      <c r="C82" s="216">
        <f>'[2]21'!C84</f>
        <v>0</v>
      </c>
      <c r="D82" s="216">
        <f>'[2]21'!D84</f>
        <v>0</v>
      </c>
      <c r="E82" s="216">
        <f>'[2]21'!E84</f>
        <v>0</v>
      </c>
      <c r="F82" s="15">
        <f t="shared" si="16"/>
        <v>84</v>
      </c>
      <c r="G82" s="215">
        <f>'[2]21'!H84</f>
        <v>33</v>
      </c>
      <c r="H82" s="216">
        <f>'[2]21'!I84</f>
        <v>0</v>
      </c>
      <c r="I82" s="216">
        <f>'[2]21'!J84</f>
        <v>0</v>
      </c>
      <c r="J82" s="216">
        <f>'[2]21'!K84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5">
        <f>'[2]21'!B85</f>
        <v>84</v>
      </c>
      <c r="C83" s="216">
        <f>'[2]21'!C85</f>
        <v>0</v>
      </c>
      <c r="D83" s="216">
        <f>'[2]21'!D85</f>
        <v>0</v>
      </c>
      <c r="E83" s="216">
        <f>'[2]21'!E85</f>
        <v>0</v>
      </c>
      <c r="F83" s="15">
        <f t="shared" si="16"/>
        <v>84</v>
      </c>
      <c r="G83" s="215">
        <f>'[2]21'!H85</f>
        <v>33</v>
      </c>
      <c r="H83" s="216">
        <f>'[2]21'!I85</f>
        <v>0</v>
      </c>
      <c r="I83" s="216">
        <f>'[2]21'!J85</f>
        <v>0</v>
      </c>
      <c r="J83" s="216">
        <f>'[2]21'!K85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5">
        <f>'[2]21'!B86</f>
        <v>84</v>
      </c>
      <c r="C84" s="216">
        <f>'[2]21'!C86</f>
        <v>0</v>
      </c>
      <c r="D84" s="216">
        <f>'[2]21'!D86</f>
        <v>0</v>
      </c>
      <c r="E84" s="216">
        <f>'[2]21'!E86</f>
        <v>0</v>
      </c>
      <c r="F84" s="15">
        <f t="shared" si="16"/>
        <v>84</v>
      </c>
      <c r="G84" s="215">
        <f>'[2]21'!H86</f>
        <v>33</v>
      </c>
      <c r="H84" s="216">
        <f>'[2]21'!I86</f>
        <v>0</v>
      </c>
      <c r="I84" s="216">
        <f>'[2]21'!J86</f>
        <v>0</v>
      </c>
      <c r="J84" s="216">
        <f>'[2]21'!K86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15">
        <f>'[2]21'!B87</f>
        <v>84</v>
      </c>
      <c r="C85" s="216">
        <f>'[2]21'!C87</f>
        <v>0</v>
      </c>
      <c r="D85" s="216">
        <f>'[2]21'!D87</f>
        <v>0</v>
      </c>
      <c r="E85" s="216">
        <f>'[2]21'!E87</f>
        <v>0</v>
      </c>
      <c r="F85" s="15">
        <f t="shared" si="16"/>
        <v>84</v>
      </c>
      <c r="G85" s="215">
        <f>'[2]21'!H87</f>
        <v>33</v>
      </c>
      <c r="H85" s="216">
        <f>'[2]21'!I87</f>
        <v>0</v>
      </c>
      <c r="I85" s="216">
        <f>'[2]21'!J87</f>
        <v>0</v>
      </c>
      <c r="J85" s="216">
        <f>'[2]21'!K87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15">
        <f>'[2]21'!B88</f>
        <v>84</v>
      </c>
      <c r="C86" s="216">
        <f>'[2]21'!C88</f>
        <v>0</v>
      </c>
      <c r="D86" s="216">
        <f>'[2]21'!D88</f>
        <v>0</v>
      </c>
      <c r="E86" s="216">
        <f>'[2]21'!E88</f>
        <v>0</v>
      </c>
      <c r="F86" s="15">
        <f t="shared" si="16"/>
        <v>84</v>
      </c>
      <c r="G86" s="215">
        <f>'[2]21'!H88</f>
        <v>33</v>
      </c>
      <c r="H86" s="216">
        <f>'[2]21'!I88</f>
        <v>0</v>
      </c>
      <c r="I86" s="216">
        <f>'[2]21'!J88</f>
        <v>0</v>
      </c>
      <c r="J86" s="216">
        <f>'[2]21'!K88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15">
        <f>'[2]21'!B89</f>
        <v>84</v>
      </c>
      <c r="C87" s="216">
        <f>'[2]21'!C89</f>
        <v>0</v>
      </c>
      <c r="D87" s="216">
        <f>'[2]21'!D89</f>
        <v>0</v>
      </c>
      <c r="E87" s="216">
        <f>'[2]21'!E89</f>
        <v>0</v>
      </c>
      <c r="F87" s="15">
        <f t="shared" si="16"/>
        <v>84</v>
      </c>
      <c r="G87" s="215">
        <f>'[2]21'!H89</f>
        <v>33</v>
      </c>
      <c r="H87" s="216">
        <f>'[2]21'!I89</f>
        <v>0</v>
      </c>
      <c r="I87" s="216">
        <f>'[2]21'!J89</f>
        <v>0</v>
      </c>
      <c r="J87" s="216">
        <f>'[2]21'!K89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15">
        <f>'[2]21'!B90</f>
        <v>84</v>
      </c>
      <c r="C88" s="216">
        <f>'[2]21'!C90</f>
        <v>0</v>
      </c>
      <c r="D88" s="216">
        <f>'[2]21'!D90</f>
        <v>0</v>
      </c>
      <c r="E88" s="216">
        <f>'[2]21'!E90</f>
        <v>0</v>
      </c>
      <c r="F88" s="15">
        <f t="shared" si="16"/>
        <v>84</v>
      </c>
      <c r="G88" s="215">
        <f>'[2]21'!H90</f>
        <v>33</v>
      </c>
      <c r="H88" s="216">
        <f>'[2]21'!I90</f>
        <v>0</v>
      </c>
      <c r="I88" s="216">
        <f>'[2]21'!J90</f>
        <v>0</v>
      </c>
      <c r="J88" s="216">
        <f>'[2]21'!K90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15">
        <f>'[2]21'!B91</f>
        <v>84</v>
      </c>
      <c r="C89" s="216">
        <f>'[2]21'!C91</f>
        <v>0</v>
      </c>
      <c r="D89" s="216">
        <f>'[2]21'!D91</f>
        <v>0</v>
      </c>
      <c r="E89" s="216">
        <f>'[2]21'!E91</f>
        <v>0</v>
      </c>
      <c r="F89" s="15">
        <f t="shared" si="16"/>
        <v>84</v>
      </c>
      <c r="G89" s="215">
        <f>'[2]21'!H91</f>
        <v>33</v>
      </c>
      <c r="H89" s="216">
        <f>'[2]21'!I91</f>
        <v>0</v>
      </c>
      <c r="I89" s="216">
        <f>'[2]21'!J91</f>
        <v>0</v>
      </c>
      <c r="J89" s="216">
        <f>'[2]21'!K91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15">
        <f>'[2]21'!B92</f>
        <v>84</v>
      </c>
      <c r="C90" s="216">
        <f>'[2]21'!C92</f>
        <v>0</v>
      </c>
      <c r="D90" s="216">
        <f>'[2]21'!D92</f>
        <v>0</v>
      </c>
      <c r="E90" s="216">
        <f>'[2]21'!E92</f>
        <v>0</v>
      </c>
      <c r="F90" s="15">
        <f t="shared" si="16"/>
        <v>84</v>
      </c>
      <c r="G90" s="215">
        <f>'[2]21'!H92</f>
        <v>33</v>
      </c>
      <c r="H90" s="216">
        <f>'[2]21'!I92</f>
        <v>0</v>
      </c>
      <c r="I90" s="216">
        <f>'[2]21'!J92</f>
        <v>0</v>
      </c>
      <c r="J90" s="216">
        <f>'[2]21'!K92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15">
        <f>'[2]21'!B93</f>
        <v>84</v>
      </c>
      <c r="C91" s="216">
        <f>'[2]21'!C93</f>
        <v>0</v>
      </c>
      <c r="D91" s="216">
        <f>'[2]21'!D93</f>
        <v>0</v>
      </c>
      <c r="E91" s="216">
        <f>'[2]21'!E93</f>
        <v>0</v>
      </c>
      <c r="F91" s="15">
        <f t="shared" si="16"/>
        <v>84</v>
      </c>
      <c r="G91" s="215">
        <f>'[2]21'!H93</f>
        <v>33</v>
      </c>
      <c r="H91" s="216">
        <f>'[2]21'!I93</f>
        <v>0</v>
      </c>
      <c r="I91" s="216">
        <f>'[2]21'!J93</f>
        <v>0</v>
      </c>
      <c r="J91" s="216">
        <f>'[2]21'!K93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15">
        <f>'[2]21'!B94</f>
        <v>84</v>
      </c>
      <c r="C92" s="216">
        <f>'[2]21'!C94</f>
        <v>0</v>
      </c>
      <c r="D92" s="216">
        <f>'[2]21'!D94</f>
        <v>0</v>
      </c>
      <c r="E92" s="216">
        <f>'[2]21'!E94</f>
        <v>0</v>
      </c>
      <c r="F92" s="15">
        <f t="shared" si="16"/>
        <v>84</v>
      </c>
      <c r="G92" s="215">
        <f>'[2]21'!H94</f>
        <v>34</v>
      </c>
      <c r="H92" s="216">
        <f>'[2]21'!I94</f>
        <v>0</v>
      </c>
      <c r="I92" s="216">
        <f>'[2]21'!J94</f>
        <v>0</v>
      </c>
      <c r="J92" s="216">
        <f>'[2]21'!K94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15">
        <f>'[2]21'!B95</f>
        <v>84</v>
      </c>
      <c r="C93" s="216">
        <f>'[2]21'!C95</f>
        <v>0</v>
      </c>
      <c r="D93" s="216">
        <f>'[2]21'!D95</f>
        <v>0</v>
      </c>
      <c r="E93" s="216">
        <f>'[2]21'!E95</f>
        <v>0</v>
      </c>
      <c r="F93" s="15">
        <f t="shared" si="16"/>
        <v>84</v>
      </c>
      <c r="G93" s="215">
        <f>'[2]21'!H95</f>
        <v>34</v>
      </c>
      <c r="H93" s="216">
        <f>'[2]21'!I95</f>
        <v>0</v>
      </c>
      <c r="I93" s="216">
        <f>'[2]21'!J95</f>
        <v>0</v>
      </c>
      <c r="J93" s="216">
        <f>'[2]21'!K95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15">
        <f>'[2]21'!B96</f>
        <v>84</v>
      </c>
      <c r="C94" s="216">
        <f>'[2]21'!C96</f>
        <v>0</v>
      </c>
      <c r="D94" s="216">
        <f>'[2]21'!D96</f>
        <v>0</v>
      </c>
      <c r="E94" s="216">
        <f>'[2]21'!E96</f>
        <v>0</v>
      </c>
      <c r="F94" s="15">
        <f t="shared" si="16"/>
        <v>84</v>
      </c>
      <c r="G94" s="215">
        <f>'[2]21'!H96</f>
        <v>34</v>
      </c>
      <c r="H94" s="216">
        <f>'[2]21'!I96</f>
        <v>0</v>
      </c>
      <c r="I94" s="216">
        <f>'[2]21'!J96</f>
        <v>0</v>
      </c>
      <c r="J94" s="216">
        <f>'[2]21'!K96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15">
        <f>'[2]21'!B97</f>
        <v>84</v>
      </c>
      <c r="C95" s="216">
        <f>'[2]21'!C97</f>
        <v>0</v>
      </c>
      <c r="D95" s="216">
        <f>'[2]21'!D97</f>
        <v>0</v>
      </c>
      <c r="E95" s="216">
        <f>'[2]21'!E97</f>
        <v>0</v>
      </c>
      <c r="F95" s="15">
        <f t="shared" si="16"/>
        <v>84</v>
      </c>
      <c r="G95" s="215">
        <f>'[2]21'!H97</f>
        <v>34</v>
      </c>
      <c r="H95" s="216">
        <f>'[2]21'!I97</f>
        <v>0</v>
      </c>
      <c r="I95" s="216">
        <f>'[2]21'!J97</f>
        <v>0</v>
      </c>
      <c r="J95" s="216">
        <f>'[2]21'!K97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15">
        <f>'[2]21'!B98</f>
        <v>84</v>
      </c>
      <c r="C96" s="216">
        <f>'[2]21'!C98</f>
        <v>0</v>
      </c>
      <c r="D96" s="216">
        <f>'[2]21'!D98</f>
        <v>0</v>
      </c>
      <c r="E96" s="216">
        <f>'[2]21'!E98</f>
        <v>0</v>
      </c>
      <c r="F96" s="15">
        <f t="shared" si="16"/>
        <v>84</v>
      </c>
      <c r="G96" s="215">
        <f>'[2]21'!H98</f>
        <v>34</v>
      </c>
      <c r="H96" s="216">
        <f>'[2]21'!I98</f>
        <v>0</v>
      </c>
      <c r="I96" s="216">
        <f>'[2]21'!J98</f>
        <v>0</v>
      </c>
      <c r="J96" s="216">
        <f>'[2]21'!K98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15">
        <f>'[2]21'!B99</f>
        <v>84</v>
      </c>
      <c r="C97" s="216">
        <f>'[2]21'!C99</f>
        <v>0</v>
      </c>
      <c r="D97" s="216">
        <f>'[2]21'!D99</f>
        <v>0</v>
      </c>
      <c r="E97" s="216">
        <f>'[2]21'!E99</f>
        <v>0</v>
      </c>
      <c r="F97" s="15">
        <f t="shared" si="16"/>
        <v>84</v>
      </c>
      <c r="G97" s="215">
        <f>'[2]21'!H99</f>
        <v>34</v>
      </c>
      <c r="H97" s="216">
        <f>'[2]21'!I99</f>
        <v>0</v>
      </c>
      <c r="I97" s="216">
        <f>'[2]21'!J99</f>
        <v>0</v>
      </c>
      <c r="J97" s="216">
        <f>'[2]21'!K99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15">
        <f>'[2]21'!B100</f>
        <v>84</v>
      </c>
      <c r="C98" s="216">
        <f>'[2]21'!C100</f>
        <v>0</v>
      </c>
      <c r="D98" s="216">
        <f>'[2]21'!D100</f>
        <v>0</v>
      </c>
      <c r="E98" s="216">
        <f>'[2]21'!E100</f>
        <v>0</v>
      </c>
      <c r="F98" s="15">
        <f t="shared" si="16"/>
        <v>84</v>
      </c>
      <c r="G98" s="215">
        <f>'[2]21'!H100</f>
        <v>34</v>
      </c>
      <c r="H98" s="216">
        <f>'[2]21'!I100</f>
        <v>0</v>
      </c>
      <c r="I98" s="216">
        <f>'[2]21'!J100</f>
        <v>0</v>
      </c>
      <c r="J98" s="216">
        <f>'[2]21'!K100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0.84375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0.84375</v>
      </c>
      <c r="L99" s="171">
        <f t="shared" si="17"/>
        <v>2.4E-2</v>
      </c>
      <c r="M99" s="171">
        <f t="shared" si="17"/>
        <v>0.8314499999999998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0.8314499999999998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320</v>
      </c>
      <c r="G3" s="16">
        <f>'[3]21'!G5</f>
        <v>440</v>
      </c>
      <c r="H3" s="17">
        <f>SUM(B3:G3)</f>
        <v>1080</v>
      </c>
      <c r="I3" s="15">
        <f>'[3]21'!J5</f>
        <v>271.42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271.42</v>
      </c>
      <c r="P3" s="18">
        <f>frq!C3</f>
        <v>1</v>
      </c>
      <c r="Q3" s="15">
        <f t="shared" ref="Q3:V18" si="0">IF($P3=1,I3,IF(AND($P3=0.985,I3&gt;0.985*B3),B3*0.985,IF(AND($P3=0.965,I3&gt;0.965*B3),0.965*B3,I3)))</f>
        <v>271.42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271.42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207.42000000000002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207.42000000000002</v>
      </c>
      <c r="AT3" s="8">
        <v>25.91</v>
      </c>
      <c r="AU3" s="8">
        <v>25.91</v>
      </c>
      <c r="AW3" s="219">
        <v>32</v>
      </c>
      <c r="AX3" s="219">
        <v>0</v>
      </c>
      <c r="AY3" s="219">
        <v>0</v>
      </c>
      <c r="AZ3" s="219">
        <v>0</v>
      </c>
      <c r="BA3" s="219">
        <v>0</v>
      </c>
      <c r="BB3" s="219">
        <v>0</v>
      </c>
      <c r="BC3" s="8">
        <f>SUM(AW3:BB3)</f>
        <v>32</v>
      </c>
      <c r="BD3" s="219">
        <v>32</v>
      </c>
      <c r="BE3" s="219">
        <v>0</v>
      </c>
      <c r="BF3" s="219">
        <v>0</v>
      </c>
      <c r="BG3" s="219">
        <v>0</v>
      </c>
      <c r="BH3" s="219">
        <v>0</v>
      </c>
      <c r="BI3" s="219">
        <v>0</v>
      </c>
      <c r="BJ3" s="8">
        <f>SUM(BD3:BI3)</f>
        <v>32</v>
      </c>
      <c r="BL3" s="8">
        <f>AT3</f>
        <v>25.91</v>
      </c>
      <c r="BM3" s="8">
        <f>AU3</f>
        <v>25.91</v>
      </c>
      <c r="BN3" s="8">
        <f>BC3</f>
        <v>32</v>
      </c>
      <c r="BO3" s="8">
        <f>BJ3</f>
        <v>32</v>
      </c>
      <c r="BP3" s="182">
        <f>BL3-BN3</f>
        <v>-6.09</v>
      </c>
      <c r="BQ3" s="182">
        <f>BM3-BO3</f>
        <v>-6.09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320</v>
      </c>
      <c r="G4" s="16">
        <f>'[3]21'!G6</f>
        <v>440</v>
      </c>
      <c r="H4" s="17">
        <f>SUM(B4:G4)</f>
        <v>1080</v>
      </c>
      <c r="I4" s="15">
        <f>'[3]21'!J6</f>
        <v>271.42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271.42</v>
      </c>
      <c r="P4" s="18">
        <f>frq!C4</f>
        <v>1</v>
      </c>
      <c r="Q4" s="15">
        <f>IF($P4=1,I4,IF(AND($P4=0.985,I4&gt;0.985*B4),B4*0.985,IF(AND($P4=0.965,I4&gt;0.965*B4),0.965*B4,I4)))</f>
        <v>271.42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271.42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207.42000000000002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207.42000000000002</v>
      </c>
      <c r="AT4" s="8">
        <v>24.46</v>
      </c>
      <c r="AU4" s="8">
        <v>24.46</v>
      </c>
      <c r="AW4" s="219">
        <v>32</v>
      </c>
      <c r="AX4" s="219">
        <v>0</v>
      </c>
      <c r="AY4" s="219">
        <v>0</v>
      </c>
      <c r="AZ4" s="219">
        <v>0</v>
      </c>
      <c r="BA4" s="219">
        <v>0</v>
      </c>
      <c r="BB4" s="219">
        <v>0</v>
      </c>
      <c r="BC4" s="8">
        <f t="shared" ref="BC4:BC67" si="19">SUM(AW4:BB4)</f>
        <v>32</v>
      </c>
      <c r="BD4" s="219">
        <v>32</v>
      </c>
      <c r="BE4" s="219">
        <v>0</v>
      </c>
      <c r="BF4" s="219">
        <v>0</v>
      </c>
      <c r="BG4" s="219">
        <v>0</v>
      </c>
      <c r="BH4" s="219">
        <v>0</v>
      </c>
      <c r="BI4" s="219">
        <v>0</v>
      </c>
      <c r="BJ4" s="8">
        <f t="shared" ref="BJ4:BJ67" si="20">SUM(BD4:BI4)</f>
        <v>32</v>
      </c>
      <c r="BL4" s="8">
        <f t="shared" ref="BL4:BL67" si="21">AT4</f>
        <v>24.46</v>
      </c>
      <c r="BM4" s="8">
        <f t="shared" ref="BM4:BM67" si="22">AU4</f>
        <v>24.46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-7.5399999999999991</v>
      </c>
      <c r="BQ4" s="182">
        <f t="shared" ref="BQ4:BQ67" si="26">BM4-BO4</f>
        <v>-7.5399999999999991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320</v>
      </c>
      <c r="G5" s="16">
        <f>'[3]21'!G7</f>
        <v>440</v>
      </c>
      <c r="H5" s="17">
        <f t="shared" ref="H5:H68" si="27">SUM(B5:G5)</f>
        <v>1080</v>
      </c>
      <c r="I5" s="15">
        <f>'[3]21'!J7</f>
        <v>271.42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271.42</v>
      </c>
      <c r="P5" s="18">
        <f>frq!C5</f>
        <v>1</v>
      </c>
      <c r="Q5" s="15">
        <f t="shared" ref="Q5:V56" si="29">IF($P5=1,I5,IF(AND($P5=0.985,I5&gt;0.985*B5),B5*0.985,IF(AND($P5=0.965,I5&gt;0.965*B5),0.965*B5,I5)))</f>
        <v>271.42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271.42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207.42000000000002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207.42000000000002</v>
      </c>
      <c r="AT5" s="8">
        <v>24.46</v>
      </c>
      <c r="AU5" s="8">
        <v>24.46</v>
      </c>
      <c r="AW5" s="219">
        <v>32</v>
      </c>
      <c r="AX5" s="219">
        <v>0</v>
      </c>
      <c r="AY5" s="219">
        <v>0</v>
      </c>
      <c r="AZ5" s="219">
        <v>0</v>
      </c>
      <c r="BA5" s="219">
        <v>0</v>
      </c>
      <c r="BB5" s="219">
        <v>0</v>
      </c>
      <c r="BC5" s="8">
        <f t="shared" si="19"/>
        <v>32</v>
      </c>
      <c r="BD5" s="219">
        <v>32</v>
      </c>
      <c r="BE5" s="219">
        <v>0</v>
      </c>
      <c r="BF5" s="219">
        <v>0</v>
      </c>
      <c r="BG5" s="219">
        <v>0</v>
      </c>
      <c r="BH5" s="219">
        <v>0</v>
      </c>
      <c r="BI5" s="219">
        <v>0</v>
      </c>
      <c r="BJ5" s="8">
        <f t="shared" si="20"/>
        <v>32</v>
      </c>
      <c r="BL5" s="8">
        <f t="shared" si="21"/>
        <v>24.46</v>
      </c>
      <c r="BM5" s="8">
        <f t="shared" si="22"/>
        <v>24.46</v>
      </c>
      <c r="BN5" s="8">
        <f t="shared" si="23"/>
        <v>32</v>
      </c>
      <c r="BO5" s="8">
        <f t="shared" si="24"/>
        <v>32</v>
      </c>
      <c r="BP5" s="182">
        <f t="shared" si="25"/>
        <v>-7.5399999999999991</v>
      </c>
      <c r="BQ5" s="182">
        <f t="shared" si="26"/>
        <v>-7.5399999999999991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320</v>
      </c>
      <c r="G6" s="16">
        <f>'[3]21'!G8</f>
        <v>440</v>
      </c>
      <c r="H6" s="17">
        <f t="shared" si="27"/>
        <v>1080</v>
      </c>
      <c r="I6" s="15">
        <f>'[3]21'!J8</f>
        <v>271.42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271.42</v>
      </c>
      <c r="P6" s="18">
        <f>frq!C6</f>
        <v>1</v>
      </c>
      <c r="Q6" s="15">
        <f t="shared" si="29"/>
        <v>271.42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271.42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207.42000000000002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207.42000000000002</v>
      </c>
      <c r="AT6" s="8">
        <v>24.46</v>
      </c>
      <c r="AU6" s="8">
        <v>24.46</v>
      </c>
      <c r="AW6" s="219">
        <v>32</v>
      </c>
      <c r="AX6" s="219">
        <v>0</v>
      </c>
      <c r="AY6" s="219">
        <v>0</v>
      </c>
      <c r="AZ6" s="219">
        <v>0</v>
      </c>
      <c r="BA6" s="219">
        <v>0</v>
      </c>
      <c r="BB6" s="219">
        <v>0</v>
      </c>
      <c r="BC6" s="8">
        <f t="shared" si="19"/>
        <v>32</v>
      </c>
      <c r="BD6" s="219">
        <v>32</v>
      </c>
      <c r="BE6" s="219">
        <v>0</v>
      </c>
      <c r="BF6" s="219">
        <v>0</v>
      </c>
      <c r="BG6" s="219">
        <v>0</v>
      </c>
      <c r="BH6" s="219">
        <v>0</v>
      </c>
      <c r="BI6" s="219">
        <v>0</v>
      </c>
      <c r="BJ6" s="8">
        <f t="shared" si="20"/>
        <v>32</v>
      </c>
      <c r="BL6" s="8">
        <f t="shared" si="21"/>
        <v>24.46</v>
      </c>
      <c r="BM6" s="8">
        <f t="shared" si="22"/>
        <v>24.46</v>
      </c>
      <c r="BN6" s="8">
        <f t="shared" si="23"/>
        <v>32</v>
      </c>
      <c r="BO6" s="8">
        <f t="shared" si="24"/>
        <v>32</v>
      </c>
      <c r="BP6" s="182">
        <f t="shared" si="25"/>
        <v>-7.5399999999999991</v>
      </c>
      <c r="BQ6" s="182">
        <f t="shared" si="26"/>
        <v>-7.5399999999999991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320</v>
      </c>
      <c r="G7" s="16">
        <f>'[3]21'!G9</f>
        <v>440</v>
      </c>
      <c r="H7" s="17">
        <f t="shared" si="27"/>
        <v>1080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25.74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25.74</v>
      </c>
      <c r="AE7" s="8">
        <f t="shared" si="11"/>
        <v>25.74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25.74</v>
      </c>
      <c r="AL7" s="8">
        <f t="shared" si="3"/>
        <v>218.51999999999998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218.51999999999998</v>
      </c>
      <c r="AT7" s="8">
        <v>24.46</v>
      </c>
      <c r="AU7" s="8">
        <v>24.46</v>
      </c>
      <c r="AW7" s="219">
        <v>25.74</v>
      </c>
      <c r="AX7" s="219">
        <v>0</v>
      </c>
      <c r="AY7" s="219">
        <v>0</v>
      </c>
      <c r="AZ7" s="219">
        <v>0</v>
      </c>
      <c r="BA7" s="219">
        <v>0</v>
      </c>
      <c r="BB7" s="219">
        <v>0</v>
      </c>
      <c r="BC7" s="8">
        <f t="shared" si="19"/>
        <v>25.74</v>
      </c>
      <c r="BD7" s="219">
        <v>25.74</v>
      </c>
      <c r="BE7" s="219">
        <v>0</v>
      </c>
      <c r="BF7" s="219">
        <v>0</v>
      </c>
      <c r="BG7" s="219">
        <v>0</v>
      </c>
      <c r="BH7" s="219">
        <v>0</v>
      </c>
      <c r="BI7" s="219">
        <v>0</v>
      </c>
      <c r="BJ7" s="8">
        <f t="shared" si="20"/>
        <v>25.74</v>
      </c>
      <c r="BL7" s="8">
        <f t="shared" si="21"/>
        <v>24.46</v>
      </c>
      <c r="BM7" s="8">
        <f t="shared" si="22"/>
        <v>24.46</v>
      </c>
      <c r="BN7" s="8">
        <f t="shared" si="23"/>
        <v>25.74</v>
      </c>
      <c r="BO7" s="8">
        <f t="shared" si="24"/>
        <v>25.74</v>
      </c>
      <c r="BP7" s="182">
        <f t="shared" si="25"/>
        <v>-1.2799999999999976</v>
      </c>
      <c r="BQ7" s="182">
        <f t="shared" si="26"/>
        <v>-1.2799999999999976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320</v>
      </c>
      <c r="G8" s="16">
        <f>'[3]21'!G10</f>
        <v>440</v>
      </c>
      <c r="H8" s="17">
        <f t="shared" si="27"/>
        <v>1080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25.74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25.74</v>
      </c>
      <c r="AE8" s="8">
        <f t="shared" si="11"/>
        <v>25.74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25.74</v>
      </c>
      <c r="AL8" s="8">
        <f t="shared" si="3"/>
        <v>218.51999999999998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218.51999999999998</v>
      </c>
      <c r="AT8" s="8">
        <v>24.46</v>
      </c>
      <c r="AU8" s="8">
        <v>24.46</v>
      </c>
      <c r="AW8" s="219">
        <v>25.74</v>
      </c>
      <c r="AX8" s="219">
        <v>0</v>
      </c>
      <c r="AY8" s="219">
        <v>0</v>
      </c>
      <c r="AZ8" s="219">
        <v>0</v>
      </c>
      <c r="BA8" s="219">
        <v>0</v>
      </c>
      <c r="BB8" s="219">
        <v>0</v>
      </c>
      <c r="BC8" s="8">
        <f t="shared" si="19"/>
        <v>25.74</v>
      </c>
      <c r="BD8" s="219">
        <v>25.74</v>
      </c>
      <c r="BE8" s="219">
        <v>0</v>
      </c>
      <c r="BF8" s="219">
        <v>0</v>
      </c>
      <c r="BG8" s="219">
        <v>0</v>
      </c>
      <c r="BH8" s="219">
        <v>0</v>
      </c>
      <c r="BI8" s="219">
        <v>0</v>
      </c>
      <c r="BJ8" s="8">
        <f t="shared" si="20"/>
        <v>25.74</v>
      </c>
      <c r="BL8" s="8">
        <f t="shared" si="21"/>
        <v>24.46</v>
      </c>
      <c r="BM8" s="8">
        <f t="shared" si="22"/>
        <v>24.46</v>
      </c>
      <c r="BN8" s="8">
        <f t="shared" si="23"/>
        <v>25.74</v>
      </c>
      <c r="BO8" s="8">
        <f t="shared" si="24"/>
        <v>25.74</v>
      </c>
      <c r="BP8" s="182">
        <f t="shared" si="25"/>
        <v>-1.2799999999999976</v>
      </c>
      <c r="BQ8" s="182">
        <f t="shared" si="26"/>
        <v>-1.2799999999999976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320</v>
      </c>
      <c r="G9" s="16">
        <f>'[3]21'!G11</f>
        <v>440</v>
      </c>
      <c r="H9" s="17">
        <f t="shared" si="27"/>
        <v>1080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25.74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25.74</v>
      </c>
      <c r="AE9" s="8">
        <f t="shared" si="11"/>
        <v>25.74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25.74</v>
      </c>
      <c r="AL9" s="8">
        <f t="shared" si="3"/>
        <v>218.51999999999998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218.51999999999998</v>
      </c>
      <c r="AT9" s="8">
        <v>24.46</v>
      </c>
      <c r="AU9" s="8">
        <v>24.46</v>
      </c>
      <c r="AW9" s="219">
        <v>25.74</v>
      </c>
      <c r="AX9" s="219">
        <v>0</v>
      </c>
      <c r="AY9" s="219">
        <v>0</v>
      </c>
      <c r="AZ9" s="219">
        <v>0</v>
      </c>
      <c r="BA9" s="219">
        <v>0</v>
      </c>
      <c r="BB9" s="219">
        <v>0</v>
      </c>
      <c r="BC9" s="8">
        <f t="shared" si="19"/>
        <v>25.74</v>
      </c>
      <c r="BD9" s="219">
        <v>25.74</v>
      </c>
      <c r="BE9" s="219">
        <v>0</v>
      </c>
      <c r="BF9" s="219">
        <v>0</v>
      </c>
      <c r="BG9" s="219">
        <v>0</v>
      </c>
      <c r="BH9" s="219">
        <v>0</v>
      </c>
      <c r="BI9" s="219">
        <v>0</v>
      </c>
      <c r="BJ9" s="8">
        <f t="shared" si="20"/>
        <v>25.74</v>
      </c>
      <c r="BL9" s="8">
        <f t="shared" si="21"/>
        <v>24.46</v>
      </c>
      <c r="BM9" s="8">
        <f t="shared" si="22"/>
        <v>24.46</v>
      </c>
      <c r="BN9" s="8">
        <f t="shared" si="23"/>
        <v>25.74</v>
      </c>
      <c r="BO9" s="8">
        <f t="shared" si="24"/>
        <v>25.74</v>
      </c>
      <c r="BP9" s="182">
        <f t="shared" si="25"/>
        <v>-1.2799999999999976</v>
      </c>
      <c r="BQ9" s="182">
        <f t="shared" si="26"/>
        <v>-1.2799999999999976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320</v>
      </c>
      <c r="G10" s="16">
        <f>'[3]21'!G12</f>
        <v>440</v>
      </c>
      <c r="H10" s="17">
        <f t="shared" si="27"/>
        <v>1080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25.74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25.74</v>
      </c>
      <c r="AE10" s="8">
        <f t="shared" si="11"/>
        <v>25.74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25.74</v>
      </c>
      <c r="AL10" s="8">
        <f t="shared" si="3"/>
        <v>218.51999999999998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218.51999999999998</v>
      </c>
      <c r="AT10" s="8">
        <v>24.46</v>
      </c>
      <c r="AU10" s="8">
        <v>24.46</v>
      </c>
      <c r="AW10" s="219">
        <v>25.74</v>
      </c>
      <c r="AX10" s="219">
        <v>0</v>
      </c>
      <c r="AY10" s="219">
        <v>0</v>
      </c>
      <c r="AZ10" s="219">
        <v>0</v>
      </c>
      <c r="BA10" s="219">
        <v>0</v>
      </c>
      <c r="BB10" s="219">
        <v>0</v>
      </c>
      <c r="BC10" s="8">
        <f t="shared" si="19"/>
        <v>25.74</v>
      </c>
      <c r="BD10" s="219">
        <v>25.74</v>
      </c>
      <c r="BE10" s="219">
        <v>0</v>
      </c>
      <c r="BF10" s="219">
        <v>0</v>
      </c>
      <c r="BG10" s="219">
        <v>0</v>
      </c>
      <c r="BH10" s="219">
        <v>0</v>
      </c>
      <c r="BI10" s="219">
        <v>0</v>
      </c>
      <c r="BJ10" s="8">
        <f t="shared" si="20"/>
        <v>25.74</v>
      </c>
      <c r="BL10" s="8">
        <f t="shared" si="21"/>
        <v>24.46</v>
      </c>
      <c r="BM10" s="8">
        <f t="shared" si="22"/>
        <v>24.46</v>
      </c>
      <c r="BN10" s="8">
        <f t="shared" si="23"/>
        <v>25.74</v>
      </c>
      <c r="BO10" s="8">
        <f t="shared" si="24"/>
        <v>25.74</v>
      </c>
      <c r="BP10" s="182">
        <f t="shared" si="25"/>
        <v>-1.2799999999999976</v>
      </c>
      <c r="BQ10" s="182">
        <f t="shared" si="26"/>
        <v>-1.2799999999999976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320</v>
      </c>
      <c r="G11" s="16">
        <f>'[3]21'!G13</f>
        <v>440</v>
      </c>
      <c r="H11" s="17">
        <f t="shared" si="27"/>
        <v>1080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24.46</v>
      </c>
      <c r="AU11" s="8">
        <v>24.46</v>
      </c>
      <c r="AW11" s="219">
        <v>26.91</v>
      </c>
      <c r="AX11" s="219">
        <v>0</v>
      </c>
      <c r="AY11" s="219">
        <v>0</v>
      </c>
      <c r="AZ11" s="219">
        <v>0</v>
      </c>
      <c r="BA11" s="219">
        <v>0</v>
      </c>
      <c r="BB11" s="219">
        <v>0</v>
      </c>
      <c r="BC11" s="8">
        <f t="shared" si="19"/>
        <v>26.91</v>
      </c>
      <c r="BD11" s="219">
        <v>26.91</v>
      </c>
      <c r="BE11" s="219">
        <v>0</v>
      </c>
      <c r="BF11" s="219">
        <v>0</v>
      </c>
      <c r="BG11" s="219">
        <v>0</v>
      </c>
      <c r="BH11" s="219">
        <v>0</v>
      </c>
      <c r="BI11" s="219">
        <v>0</v>
      </c>
      <c r="BJ11" s="8">
        <f t="shared" si="20"/>
        <v>26.91</v>
      </c>
      <c r="BL11" s="8">
        <f t="shared" si="21"/>
        <v>24.46</v>
      </c>
      <c r="BM11" s="8">
        <f t="shared" si="22"/>
        <v>24.46</v>
      </c>
      <c r="BN11" s="8">
        <f t="shared" si="23"/>
        <v>26.91</v>
      </c>
      <c r="BO11" s="8">
        <f t="shared" si="24"/>
        <v>26.91</v>
      </c>
      <c r="BP11" s="182">
        <f t="shared" si="25"/>
        <v>-2.4499999999999993</v>
      </c>
      <c r="BQ11" s="182">
        <f t="shared" si="26"/>
        <v>-2.4499999999999993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320</v>
      </c>
      <c r="G12" s="16">
        <f>'[3]21'!G14</f>
        <v>440</v>
      </c>
      <c r="H12" s="17">
        <f t="shared" si="27"/>
        <v>1080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24.46</v>
      </c>
      <c r="AU12" s="8">
        <v>24.46</v>
      </c>
      <c r="AW12" s="219">
        <v>26.91</v>
      </c>
      <c r="AX12" s="219">
        <v>0</v>
      </c>
      <c r="AY12" s="219">
        <v>0</v>
      </c>
      <c r="AZ12" s="219">
        <v>0</v>
      </c>
      <c r="BA12" s="219">
        <v>0</v>
      </c>
      <c r="BB12" s="219">
        <v>0</v>
      </c>
      <c r="BC12" s="8">
        <f t="shared" si="19"/>
        <v>26.91</v>
      </c>
      <c r="BD12" s="219">
        <v>26.91</v>
      </c>
      <c r="BE12" s="219">
        <v>0</v>
      </c>
      <c r="BF12" s="219">
        <v>0</v>
      </c>
      <c r="BG12" s="219">
        <v>0</v>
      </c>
      <c r="BH12" s="219">
        <v>0</v>
      </c>
      <c r="BI12" s="219">
        <v>0</v>
      </c>
      <c r="BJ12" s="8">
        <f t="shared" si="20"/>
        <v>26.91</v>
      </c>
      <c r="BL12" s="8">
        <f t="shared" si="21"/>
        <v>24.46</v>
      </c>
      <c r="BM12" s="8">
        <f t="shared" si="22"/>
        <v>24.46</v>
      </c>
      <c r="BN12" s="8">
        <f t="shared" si="23"/>
        <v>26.91</v>
      </c>
      <c r="BO12" s="8">
        <f t="shared" si="24"/>
        <v>26.91</v>
      </c>
      <c r="BP12" s="182">
        <f t="shared" si="25"/>
        <v>-2.4499999999999993</v>
      </c>
      <c r="BQ12" s="182">
        <f t="shared" si="26"/>
        <v>-2.4499999999999993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320</v>
      </c>
      <c r="G13" s="16">
        <f>'[3]21'!G15</f>
        <v>440</v>
      </c>
      <c r="H13" s="17">
        <f t="shared" si="27"/>
        <v>1080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24.46</v>
      </c>
      <c r="AU13" s="8">
        <v>24.46</v>
      </c>
      <c r="AW13" s="219">
        <v>26.91</v>
      </c>
      <c r="AX13" s="219">
        <v>0</v>
      </c>
      <c r="AY13" s="219">
        <v>0</v>
      </c>
      <c r="AZ13" s="219">
        <v>0</v>
      </c>
      <c r="BA13" s="219">
        <v>0</v>
      </c>
      <c r="BB13" s="219">
        <v>0</v>
      </c>
      <c r="BC13" s="8">
        <f t="shared" si="19"/>
        <v>26.91</v>
      </c>
      <c r="BD13" s="219">
        <v>26.91</v>
      </c>
      <c r="BE13" s="219">
        <v>0</v>
      </c>
      <c r="BF13" s="219">
        <v>0</v>
      </c>
      <c r="BG13" s="219">
        <v>0</v>
      </c>
      <c r="BH13" s="219">
        <v>0</v>
      </c>
      <c r="BI13" s="219">
        <v>0</v>
      </c>
      <c r="BJ13" s="8">
        <f t="shared" si="20"/>
        <v>26.91</v>
      </c>
      <c r="BL13" s="8">
        <f t="shared" si="21"/>
        <v>24.46</v>
      </c>
      <c r="BM13" s="8">
        <f t="shared" si="22"/>
        <v>24.46</v>
      </c>
      <c r="BN13" s="8">
        <f t="shared" si="23"/>
        <v>26.91</v>
      </c>
      <c r="BO13" s="8">
        <f t="shared" si="24"/>
        <v>26.91</v>
      </c>
      <c r="BP13" s="182">
        <f t="shared" si="25"/>
        <v>-2.4499999999999993</v>
      </c>
      <c r="BQ13" s="182">
        <f t="shared" si="26"/>
        <v>-2.4499999999999993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320</v>
      </c>
      <c r="G14" s="16">
        <f>'[3]21'!G16</f>
        <v>440</v>
      </c>
      <c r="H14" s="17">
        <f t="shared" si="27"/>
        <v>1080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24.46</v>
      </c>
      <c r="AU14" s="8">
        <v>24.46</v>
      </c>
      <c r="AW14" s="219">
        <v>26.91</v>
      </c>
      <c r="AX14" s="219">
        <v>0</v>
      </c>
      <c r="AY14" s="219">
        <v>0</v>
      </c>
      <c r="AZ14" s="219">
        <v>0</v>
      </c>
      <c r="BA14" s="219">
        <v>0</v>
      </c>
      <c r="BB14" s="219">
        <v>0</v>
      </c>
      <c r="BC14" s="8">
        <f t="shared" si="19"/>
        <v>26.91</v>
      </c>
      <c r="BD14" s="219">
        <v>26.91</v>
      </c>
      <c r="BE14" s="219">
        <v>0</v>
      </c>
      <c r="BF14" s="219">
        <v>0</v>
      </c>
      <c r="BG14" s="219">
        <v>0</v>
      </c>
      <c r="BH14" s="219">
        <v>0</v>
      </c>
      <c r="BI14" s="219">
        <v>0</v>
      </c>
      <c r="BJ14" s="8">
        <f t="shared" si="20"/>
        <v>26.91</v>
      </c>
      <c r="BL14" s="8">
        <f t="shared" si="21"/>
        <v>24.46</v>
      </c>
      <c r="BM14" s="8">
        <f t="shared" si="22"/>
        <v>24.46</v>
      </c>
      <c r="BN14" s="8">
        <f t="shared" si="23"/>
        <v>26.91</v>
      </c>
      <c r="BO14" s="8">
        <f t="shared" si="24"/>
        <v>26.91</v>
      </c>
      <c r="BP14" s="182">
        <f t="shared" si="25"/>
        <v>-2.4499999999999993</v>
      </c>
      <c r="BQ14" s="182">
        <f t="shared" si="26"/>
        <v>-2.4499999999999993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320</v>
      </c>
      <c r="G15" s="16">
        <f>'[3]21'!G17</f>
        <v>440</v>
      </c>
      <c r="H15" s="17">
        <f t="shared" si="27"/>
        <v>1080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</v>
      </c>
      <c r="AE15" s="8">
        <f t="shared" si="11"/>
        <v>25.4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</v>
      </c>
      <c r="AL15" s="8">
        <f t="shared" si="3"/>
        <v>219.2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219.2</v>
      </c>
      <c r="AT15" s="8">
        <v>24.46</v>
      </c>
      <c r="AU15" s="8">
        <v>24.46</v>
      </c>
      <c r="AW15" s="219">
        <v>25.4</v>
      </c>
      <c r="AX15" s="219">
        <v>0</v>
      </c>
      <c r="AY15" s="219">
        <v>0</v>
      </c>
      <c r="AZ15" s="219">
        <v>0</v>
      </c>
      <c r="BA15" s="219">
        <v>0</v>
      </c>
      <c r="BB15" s="219">
        <v>0</v>
      </c>
      <c r="BC15" s="8">
        <f t="shared" si="19"/>
        <v>25.4</v>
      </c>
      <c r="BD15" s="219">
        <v>25.4</v>
      </c>
      <c r="BE15" s="219">
        <v>0</v>
      </c>
      <c r="BF15" s="219">
        <v>0</v>
      </c>
      <c r="BG15" s="219">
        <v>0</v>
      </c>
      <c r="BH15" s="219">
        <v>0</v>
      </c>
      <c r="BI15" s="219">
        <v>0</v>
      </c>
      <c r="BJ15" s="8">
        <f t="shared" si="20"/>
        <v>25.4</v>
      </c>
      <c r="BL15" s="8">
        <f t="shared" si="21"/>
        <v>24.46</v>
      </c>
      <c r="BM15" s="8">
        <f t="shared" si="22"/>
        <v>24.46</v>
      </c>
      <c r="BN15" s="8">
        <f t="shared" si="23"/>
        <v>25.4</v>
      </c>
      <c r="BO15" s="8">
        <f t="shared" si="24"/>
        <v>25.4</v>
      </c>
      <c r="BP15" s="182">
        <f t="shared" si="25"/>
        <v>-0.93999999999999773</v>
      </c>
      <c r="BQ15" s="182">
        <f t="shared" si="26"/>
        <v>-0.93999999999999773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320</v>
      </c>
      <c r="G16" s="16">
        <f>'[3]21'!G18</f>
        <v>440</v>
      </c>
      <c r="H16" s="17">
        <f t="shared" si="27"/>
        <v>1080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</v>
      </c>
      <c r="AE16" s="8">
        <f t="shared" si="11"/>
        <v>25.4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</v>
      </c>
      <c r="AL16" s="8">
        <f t="shared" si="3"/>
        <v>219.2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219.2</v>
      </c>
      <c r="AT16" s="8">
        <v>24.46</v>
      </c>
      <c r="AU16" s="8">
        <v>24.46</v>
      </c>
      <c r="AW16" s="219">
        <v>25.4</v>
      </c>
      <c r="AX16" s="219">
        <v>0</v>
      </c>
      <c r="AY16" s="219">
        <v>0</v>
      </c>
      <c r="AZ16" s="219">
        <v>0</v>
      </c>
      <c r="BA16" s="219">
        <v>0</v>
      </c>
      <c r="BB16" s="219">
        <v>0</v>
      </c>
      <c r="BC16" s="8">
        <f t="shared" si="19"/>
        <v>25.4</v>
      </c>
      <c r="BD16" s="219">
        <v>25.4</v>
      </c>
      <c r="BE16" s="219">
        <v>0</v>
      </c>
      <c r="BF16" s="219">
        <v>0</v>
      </c>
      <c r="BG16" s="219">
        <v>0</v>
      </c>
      <c r="BH16" s="219">
        <v>0</v>
      </c>
      <c r="BI16" s="219">
        <v>0</v>
      </c>
      <c r="BJ16" s="8">
        <f t="shared" si="20"/>
        <v>25.4</v>
      </c>
      <c r="BL16" s="8">
        <f t="shared" si="21"/>
        <v>24.46</v>
      </c>
      <c r="BM16" s="8">
        <f t="shared" si="22"/>
        <v>24.46</v>
      </c>
      <c r="BN16" s="8">
        <f t="shared" si="23"/>
        <v>25.4</v>
      </c>
      <c r="BO16" s="8">
        <f t="shared" si="24"/>
        <v>25.4</v>
      </c>
      <c r="BP16" s="182">
        <f t="shared" si="25"/>
        <v>-0.93999999999999773</v>
      </c>
      <c r="BQ16" s="182">
        <f t="shared" si="26"/>
        <v>-0.93999999999999773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320</v>
      </c>
      <c r="G17" s="16">
        <f>'[3]21'!G19</f>
        <v>440</v>
      </c>
      <c r="H17" s="17">
        <f t="shared" si="27"/>
        <v>1080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</v>
      </c>
      <c r="AE17" s="8">
        <f t="shared" si="11"/>
        <v>25.4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</v>
      </c>
      <c r="AL17" s="8">
        <f t="shared" si="3"/>
        <v>219.2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219.2</v>
      </c>
      <c r="AT17" s="8">
        <v>24.46</v>
      </c>
      <c r="AU17" s="8">
        <v>24.46</v>
      </c>
      <c r="AW17" s="219">
        <v>25.4</v>
      </c>
      <c r="AX17" s="219">
        <v>0</v>
      </c>
      <c r="AY17" s="219">
        <v>0</v>
      </c>
      <c r="AZ17" s="219">
        <v>0</v>
      </c>
      <c r="BA17" s="219">
        <v>0</v>
      </c>
      <c r="BB17" s="219">
        <v>0</v>
      </c>
      <c r="BC17" s="8">
        <f t="shared" si="19"/>
        <v>25.4</v>
      </c>
      <c r="BD17" s="219">
        <v>25.4</v>
      </c>
      <c r="BE17" s="219">
        <v>0</v>
      </c>
      <c r="BF17" s="219">
        <v>0</v>
      </c>
      <c r="BG17" s="219">
        <v>0</v>
      </c>
      <c r="BH17" s="219">
        <v>0</v>
      </c>
      <c r="BI17" s="219">
        <v>0</v>
      </c>
      <c r="BJ17" s="8">
        <f t="shared" si="20"/>
        <v>25.4</v>
      </c>
      <c r="BL17" s="8">
        <f t="shared" si="21"/>
        <v>24.46</v>
      </c>
      <c r="BM17" s="8">
        <f t="shared" si="22"/>
        <v>24.46</v>
      </c>
      <c r="BN17" s="8">
        <f t="shared" si="23"/>
        <v>25.4</v>
      </c>
      <c r="BO17" s="8">
        <f t="shared" si="24"/>
        <v>25.4</v>
      </c>
      <c r="BP17" s="182">
        <f t="shared" si="25"/>
        <v>-0.93999999999999773</v>
      </c>
      <c r="BQ17" s="182">
        <f t="shared" si="26"/>
        <v>-0.93999999999999773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320</v>
      </c>
      <c r="G18" s="16">
        <f>'[3]21'!G20</f>
        <v>440</v>
      </c>
      <c r="H18" s="17">
        <f t="shared" si="27"/>
        <v>1080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</v>
      </c>
      <c r="AE18" s="8">
        <f t="shared" si="11"/>
        <v>25.4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</v>
      </c>
      <c r="AL18" s="8">
        <f t="shared" si="3"/>
        <v>219.2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219.2</v>
      </c>
      <c r="AT18" s="8">
        <v>25.91</v>
      </c>
      <c r="AU18" s="8">
        <v>25.91</v>
      </c>
      <c r="AW18" s="219">
        <v>25.4</v>
      </c>
      <c r="AX18" s="219">
        <v>0</v>
      </c>
      <c r="AY18" s="219">
        <v>0</v>
      </c>
      <c r="AZ18" s="219">
        <v>0</v>
      </c>
      <c r="BA18" s="219">
        <v>0</v>
      </c>
      <c r="BB18" s="219">
        <v>0</v>
      </c>
      <c r="BC18" s="8">
        <f t="shared" si="19"/>
        <v>25.4</v>
      </c>
      <c r="BD18" s="219">
        <v>25.4</v>
      </c>
      <c r="BE18" s="219">
        <v>0</v>
      </c>
      <c r="BF18" s="219">
        <v>0</v>
      </c>
      <c r="BG18" s="219">
        <v>0</v>
      </c>
      <c r="BH18" s="219">
        <v>0</v>
      </c>
      <c r="BI18" s="219">
        <v>0</v>
      </c>
      <c r="BJ18" s="8">
        <f t="shared" si="20"/>
        <v>25.4</v>
      </c>
      <c r="BL18" s="8">
        <f t="shared" si="21"/>
        <v>25.91</v>
      </c>
      <c r="BM18" s="8">
        <f t="shared" si="22"/>
        <v>25.91</v>
      </c>
      <c r="BN18" s="8">
        <f t="shared" si="23"/>
        <v>25.4</v>
      </c>
      <c r="BO18" s="8">
        <f t="shared" si="24"/>
        <v>25.4</v>
      </c>
      <c r="BP18" s="182">
        <f t="shared" si="25"/>
        <v>0.51000000000000156</v>
      </c>
      <c r="BQ18" s="182">
        <f t="shared" si="26"/>
        <v>0.51000000000000156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320</v>
      </c>
      <c r="G19" s="16">
        <f>'[3]21'!G21</f>
        <v>440</v>
      </c>
      <c r="H19" s="17">
        <f t="shared" si="27"/>
        <v>1080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</v>
      </c>
      <c r="AE19" s="8">
        <f t="shared" si="11"/>
        <v>25.4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</v>
      </c>
      <c r="AL19" s="8">
        <f t="shared" ref="AL19:AQ61" si="31">Q19-X19-AE19</f>
        <v>219.2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219.2</v>
      </c>
      <c r="AT19" s="8">
        <v>25.91</v>
      </c>
      <c r="AU19" s="8">
        <v>25.91</v>
      </c>
      <c r="AW19" s="219">
        <v>25.4</v>
      </c>
      <c r="AX19" s="219">
        <v>0</v>
      </c>
      <c r="AY19" s="219">
        <v>0</v>
      </c>
      <c r="AZ19" s="219">
        <v>0</v>
      </c>
      <c r="BA19" s="219">
        <v>0</v>
      </c>
      <c r="BB19" s="219">
        <v>0</v>
      </c>
      <c r="BC19" s="8">
        <f t="shared" si="19"/>
        <v>25.4</v>
      </c>
      <c r="BD19" s="219">
        <v>25.4</v>
      </c>
      <c r="BE19" s="219">
        <v>0</v>
      </c>
      <c r="BF19" s="219">
        <v>0</v>
      </c>
      <c r="BG19" s="219">
        <v>0</v>
      </c>
      <c r="BH19" s="219">
        <v>0</v>
      </c>
      <c r="BI19" s="219">
        <v>0</v>
      </c>
      <c r="BJ19" s="8">
        <f t="shared" si="20"/>
        <v>25.4</v>
      </c>
      <c r="BL19" s="8">
        <f t="shared" si="21"/>
        <v>25.91</v>
      </c>
      <c r="BM19" s="8">
        <f t="shared" si="22"/>
        <v>25.91</v>
      </c>
      <c r="BN19" s="8">
        <f t="shared" si="23"/>
        <v>25.4</v>
      </c>
      <c r="BO19" s="8">
        <f t="shared" si="24"/>
        <v>25.4</v>
      </c>
      <c r="BP19" s="182">
        <f t="shared" si="25"/>
        <v>0.51000000000000156</v>
      </c>
      <c r="BQ19" s="182">
        <f t="shared" si="26"/>
        <v>0.51000000000000156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320</v>
      </c>
      <c r="G20" s="16">
        <f>'[3]21'!G22</f>
        <v>440</v>
      </c>
      <c r="H20" s="17">
        <f t="shared" si="27"/>
        <v>1080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</v>
      </c>
      <c r="AE20" s="8">
        <f t="shared" si="11"/>
        <v>25.4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</v>
      </c>
      <c r="AL20" s="8">
        <f t="shared" si="31"/>
        <v>219.2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219.2</v>
      </c>
      <c r="AT20" s="8">
        <v>25.91</v>
      </c>
      <c r="AU20" s="8">
        <v>25.91</v>
      </c>
      <c r="AW20" s="219">
        <v>25.4</v>
      </c>
      <c r="AX20" s="219">
        <v>0</v>
      </c>
      <c r="AY20" s="219">
        <v>0</v>
      </c>
      <c r="AZ20" s="219">
        <v>0</v>
      </c>
      <c r="BA20" s="219">
        <v>0</v>
      </c>
      <c r="BB20" s="219">
        <v>0</v>
      </c>
      <c r="BC20" s="8">
        <f t="shared" si="19"/>
        <v>25.4</v>
      </c>
      <c r="BD20" s="219">
        <v>25.4</v>
      </c>
      <c r="BE20" s="219">
        <v>0</v>
      </c>
      <c r="BF20" s="219">
        <v>0</v>
      </c>
      <c r="BG20" s="219">
        <v>0</v>
      </c>
      <c r="BH20" s="219">
        <v>0</v>
      </c>
      <c r="BI20" s="219">
        <v>0</v>
      </c>
      <c r="BJ20" s="8">
        <f t="shared" si="20"/>
        <v>25.4</v>
      </c>
      <c r="BL20" s="8">
        <f t="shared" si="21"/>
        <v>25.91</v>
      </c>
      <c r="BM20" s="8">
        <f t="shared" si="22"/>
        <v>25.91</v>
      </c>
      <c r="BN20" s="8">
        <f t="shared" si="23"/>
        <v>25.4</v>
      </c>
      <c r="BO20" s="8">
        <f t="shared" si="24"/>
        <v>25.4</v>
      </c>
      <c r="BP20" s="182">
        <f t="shared" si="25"/>
        <v>0.51000000000000156</v>
      </c>
      <c r="BQ20" s="182">
        <f t="shared" si="26"/>
        <v>0.51000000000000156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320</v>
      </c>
      <c r="G21" s="16">
        <f>'[3]21'!G23</f>
        <v>440</v>
      </c>
      <c r="H21" s="17">
        <f t="shared" si="27"/>
        <v>1080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</v>
      </c>
      <c r="AE21" s="8">
        <f t="shared" si="11"/>
        <v>25.4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</v>
      </c>
      <c r="AL21" s="8">
        <f t="shared" si="31"/>
        <v>219.2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219.2</v>
      </c>
      <c r="AT21" s="8">
        <v>25.91</v>
      </c>
      <c r="AU21" s="8">
        <v>25.91</v>
      </c>
      <c r="AW21" s="219">
        <v>25.4</v>
      </c>
      <c r="AX21" s="219">
        <v>0</v>
      </c>
      <c r="AY21" s="219">
        <v>0</v>
      </c>
      <c r="AZ21" s="219">
        <v>0</v>
      </c>
      <c r="BA21" s="219">
        <v>0</v>
      </c>
      <c r="BB21" s="219">
        <v>0</v>
      </c>
      <c r="BC21" s="8">
        <f t="shared" si="19"/>
        <v>25.4</v>
      </c>
      <c r="BD21" s="219">
        <v>25.4</v>
      </c>
      <c r="BE21" s="219">
        <v>0</v>
      </c>
      <c r="BF21" s="219">
        <v>0</v>
      </c>
      <c r="BG21" s="219">
        <v>0</v>
      </c>
      <c r="BH21" s="219">
        <v>0</v>
      </c>
      <c r="BI21" s="219">
        <v>0</v>
      </c>
      <c r="BJ21" s="8">
        <f t="shared" si="20"/>
        <v>25.4</v>
      </c>
      <c r="BL21" s="8">
        <f t="shared" si="21"/>
        <v>25.91</v>
      </c>
      <c r="BM21" s="8">
        <f t="shared" si="22"/>
        <v>25.91</v>
      </c>
      <c r="BN21" s="8">
        <f t="shared" si="23"/>
        <v>25.4</v>
      </c>
      <c r="BO21" s="8">
        <f t="shared" si="24"/>
        <v>25.4</v>
      </c>
      <c r="BP21" s="182">
        <f t="shared" si="25"/>
        <v>0.51000000000000156</v>
      </c>
      <c r="BQ21" s="182">
        <f t="shared" si="26"/>
        <v>0.51000000000000156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320</v>
      </c>
      <c r="G22" s="16">
        <f>'[3]21'!G24</f>
        <v>440</v>
      </c>
      <c r="H22" s="17">
        <f t="shared" si="27"/>
        <v>1080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</v>
      </c>
      <c r="AE22" s="8">
        <f t="shared" si="11"/>
        <v>25.4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</v>
      </c>
      <c r="AL22" s="8">
        <f t="shared" si="31"/>
        <v>219.2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219.2</v>
      </c>
      <c r="AT22" s="8">
        <v>25.91</v>
      </c>
      <c r="AU22" s="8">
        <v>25.91</v>
      </c>
      <c r="AW22" s="219">
        <v>25.4</v>
      </c>
      <c r="AX22" s="219">
        <v>0</v>
      </c>
      <c r="AY22" s="219">
        <v>0</v>
      </c>
      <c r="AZ22" s="219">
        <v>0</v>
      </c>
      <c r="BA22" s="219">
        <v>0</v>
      </c>
      <c r="BB22" s="219">
        <v>0</v>
      </c>
      <c r="BC22" s="8">
        <f t="shared" si="19"/>
        <v>25.4</v>
      </c>
      <c r="BD22" s="219">
        <v>25.4</v>
      </c>
      <c r="BE22" s="219">
        <v>0</v>
      </c>
      <c r="BF22" s="219">
        <v>0</v>
      </c>
      <c r="BG22" s="219">
        <v>0</v>
      </c>
      <c r="BH22" s="219">
        <v>0</v>
      </c>
      <c r="BI22" s="219">
        <v>0</v>
      </c>
      <c r="BJ22" s="8">
        <f t="shared" si="20"/>
        <v>25.4</v>
      </c>
      <c r="BL22" s="8">
        <f t="shared" si="21"/>
        <v>25.91</v>
      </c>
      <c r="BM22" s="8">
        <f t="shared" si="22"/>
        <v>25.91</v>
      </c>
      <c r="BN22" s="8">
        <f t="shared" si="23"/>
        <v>25.4</v>
      </c>
      <c r="BO22" s="8">
        <f t="shared" si="24"/>
        <v>25.4</v>
      </c>
      <c r="BP22" s="182">
        <f t="shared" si="25"/>
        <v>0.51000000000000156</v>
      </c>
      <c r="BQ22" s="182">
        <f t="shared" si="26"/>
        <v>0.51000000000000156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320</v>
      </c>
      <c r="G23" s="16">
        <f>'[3]21'!G25</f>
        <v>440</v>
      </c>
      <c r="H23" s="17">
        <f t="shared" si="27"/>
        <v>1080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</v>
      </c>
      <c r="AE23" s="8">
        <f t="shared" si="11"/>
        <v>25.4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</v>
      </c>
      <c r="AL23" s="8">
        <f t="shared" si="31"/>
        <v>219.2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219.2</v>
      </c>
      <c r="AT23" s="8">
        <v>25.91</v>
      </c>
      <c r="AU23" s="8">
        <v>25.91</v>
      </c>
      <c r="AW23" s="219">
        <v>25.4</v>
      </c>
      <c r="AX23" s="219">
        <v>0</v>
      </c>
      <c r="AY23" s="219">
        <v>0</v>
      </c>
      <c r="AZ23" s="219">
        <v>0</v>
      </c>
      <c r="BA23" s="219">
        <v>0</v>
      </c>
      <c r="BB23" s="219">
        <v>0</v>
      </c>
      <c r="BC23" s="8">
        <f t="shared" si="19"/>
        <v>25.4</v>
      </c>
      <c r="BD23" s="219">
        <v>25.4</v>
      </c>
      <c r="BE23" s="219">
        <v>0</v>
      </c>
      <c r="BF23" s="219">
        <v>0</v>
      </c>
      <c r="BG23" s="219">
        <v>0</v>
      </c>
      <c r="BH23" s="219">
        <v>0</v>
      </c>
      <c r="BI23" s="219">
        <v>0</v>
      </c>
      <c r="BJ23" s="8">
        <f t="shared" si="20"/>
        <v>25.4</v>
      </c>
      <c r="BL23" s="8">
        <f t="shared" si="21"/>
        <v>25.91</v>
      </c>
      <c r="BM23" s="8">
        <f t="shared" si="22"/>
        <v>25.91</v>
      </c>
      <c r="BN23" s="8">
        <f t="shared" si="23"/>
        <v>25.4</v>
      </c>
      <c r="BO23" s="8">
        <f t="shared" si="24"/>
        <v>25.4</v>
      </c>
      <c r="BP23" s="182">
        <f t="shared" si="25"/>
        <v>0.51000000000000156</v>
      </c>
      <c r="BQ23" s="182">
        <f t="shared" si="26"/>
        <v>0.51000000000000156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320</v>
      </c>
      <c r="G24" s="16">
        <f>'[3]21'!G26</f>
        <v>440</v>
      </c>
      <c r="H24" s="17">
        <f t="shared" si="27"/>
        <v>1080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</v>
      </c>
      <c r="AE24" s="8">
        <f t="shared" si="11"/>
        <v>25.4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</v>
      </c>
      <c r="AL24" s="8">
        <f t="shared" si="31"/>
        <v>219.2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219.2</v>
      </c>
      <c r="AT24" s="8">
        <v>25.91</v>
      </c>
      <c r="AU24" s="8">
        <v>25.91</v>
      </c>
      <c r="AW24" s="219">
        <v>25.4</v>
      </c>
      <c r="AX24" s="219">
        <v>0</v>
      </c>
      <c r="AY24" s="219">
        <v>0</v>
      </c>
      <c r="AZ24" s="219">
        <v>0</v>
      </c>
      <c r="BA24" s="219">
        <v>0</v>
      </c>
      <c r="BB24" s="219">
        <v>0</v>
      </c>
      <c r="BC24" s="8">
        <f t="shared" si="19"/>
        <v>25.4</v>
      </c>
      <c r="BD24" s="219">
        <v>25.4</v>
      </c>
      <c r="BE24" s="219">
        <v>0</v>
      </c>
      <c r="BF24" s="219">
        <v>0</v>
      </c>
      <c r="BG24" s="219">
        <v>0</v>
      </c>
      <c r="BH24" s="219">
        <v>0</v>
      </c>
      <c r="BI24" s="219">
        <v>0</v>
      </c>
      <c r="BJ24" s="8">
        <f t="shared" si="20"/>
        <v>25.4</v>
      </c>
      <c r="BL24" s="8">
        <f t="shared" si="21"/>
        <v>25.91</v>
      </c>
      <c r="BM24" s="8">
        <f t="shared" si="22"/>
        <v>25.91</v>
      </c>
      <c r="BN24" s="8">
        <f t="shared" si="23"/>
        <v>25.4</v>
      </c>
      <c r="BO24" s="8">
        <f t="shared" si="24"/>
        <v>25.4</v>
      </c>
      <c r="BP24" s="182">
        <f t="shared" si="25"/>
        <v>0.51000000000000156</v>
      </c>
      <c r="BQ24" s="182">
        <f t="shared" si="26"/>
        <v>0.51000000000000156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320</v>
      </c>
      <c r="G25" s="16">
        <f>'[3]21'!G27</f>
        <v>440</v>
      </c>
      <c r="H25" s="17">
        <f t="shared" si="27"/>
        <v>1080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</v>
      </c>
      <c r="AE25" s="8">
        <f t="shared" si="11"/>
        <v>25.4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</v>
      </c>
      <c r="AL25" s="8">
        <f t="shared" si="31"/>
        <v>219.2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219.2</v>
      </c>
      <c r="AT25" s="8">
        <v>25.91</v>
      </c>
      <c r="AU25" s="8">
        <v>25.91</v>
      </c>
      <c r="AW25" s="219">
        <v>25.4</v>
      </c>
      <c r="AX25" s="219">
        <v>0</v>
      </c>
      <c r="AY25" s="219">
        <v>0</v>
      </c>
      <c r="AZ25" s="219">
        <v>0</v>
      </c>
      <c r="BA25" s="219">
        <v>0</v>
      </c>
      <c r="BB25" s="219">
        <v>0</v>
      </c>
      <c r="BC25" s="8">
        <f t="shared" si="19"/>
        <v>25.4</v>
      </c>
      <c r="BD25" s="219">
        <v>25.4</v>
      </c>
      <c r="BE25" s="219">
        <v>0</v>
      </c>
      <c r="BF25" s="219">
        <v>0</v>
      </c>
      <c r="BG25" s="219">
        <v>0</v>
      </c>
      <c r="BH25" s="219">
        <v>0</v>
      </c>
      <c r="BI25" s="219">
        <v>0</v>
      </c>
      <c r="BJ25" s="8">
        <f t="shared" si="20"/>
        <v>25.4</v>
      </c>
      <c r="BL25" s="8">
        <f t="shared" si="21"/>
        <v>25.91</v>
      </c>
      <c r="BM25" s="8">
        <f t="shared" si="22"/>
        <v>25.91</v>
      </c>
      <c r="BN25" s="8">
        <f t="shared" si="23"/>
        <v>25.4</v>
      </c>
      <c r="BO25" s="8">
        <f t="shared" si="24"/>
        <v>25.4</v>
      </c>
      <c r="BP25" s="182">
        <f t="shared" si="25"/>
        <v>0.51000000000000156</v>
      </c>
      <c r="BQ25" s="182">
        <f t="shared" si="26"/>
        <v>0.51000000000000156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320</v>
      </c>
      <c r="G26" s="16">
        <f>'[3]21'!G28</f>
        <v>440</v>
      </c>
      <c r="H26" s="17">
        <f t="shared" si="27"/>
        <v>1080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</v>
      </c>
      <c r="AE26" s="8">
        <f t="shared" si="11"/>
        <v>25.4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</v>
      </c>
      <c r="AL26" s="8">
        <f t="shared" si="31"/>
        <v>219.2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219.2</v>
      </c>
      <c r="AT26" s="8">
        <v>25.91</v>
      </c>
      <c r="AU26" s="8">
        <v>25.91</v>
      </c>
      <c r="AW26" s="219">
        <v>25.4</v>
      </c>
      <c r="AX26" s="219">
        <v>0</v>
      </c>
      <c r="AY26" s="219">
        <v>0</v>
      </c>
      <c r="AZ26" s="219">
        <v>0</v>
      </c>
      <c r="BA26" s="219">
        <v>0</v>
      </c>
      <c r="BB26" s="219">
        <v>0</v>
      </c>
      <c r="BC26" s="8">
        <f t="shared" si="19"/>
        <v>25.4</v>
      </c>
      <c r="BD26" s="219">
        <v>25.4</v>
      </c>
      <c r="BE26" s="219">
        <v>0</v>
      </c>
      <c r="BF26" s="219">
        <v>0</v>
      </c>
      <c r="BG26" s="219">
        <v>0</v>
      </c>
      <c r="BH26" s="219">
        <v>0</v>
      </c>
      <c r="BI26" s="219">
        <v>0</v>
      </c>
      <c r="BJ26" s="8">
        <f t="shared" si="20"/>
        <v>25.4</v>
      </c>
      <c r="BL26" s="8">
        <f t="shared" si="21"/>
        <v>25.91</v>
      </c>
      <c r="BM26" s="8">
        <f t="shared" si="22"/>
        <v>25.91</v>
      </c>
      <c r="BN26" s="8">
        <f t="shared" si="23"/>
        <v>25.4</v>
      </c>
      <c r="BO26" s="8">
        <f t="shared" si="24"/>
        <v>25.4</v>
      </c>
      <c r="BP26" s="182">
        <f t="shared" si="25"/>
        <v>0.51000000000000156</v>
      </c>
      <c r="BQ26" s="182">
        <f t="shared" si="26"/>
        <v>0.51000000000000156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320</v>
      </c>
      <c r="G27" s="16">
        <f>'[3]21'!G29</f>
        <v>440</v>
      </c>
      <c r="H27" s="17">
        <f t="shared" si="27"/>
        <v>1080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</v>
      </c>
      <c r="AE27" s="8">
        <f t="shared" si="11"/>
        <v>25.4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25.4</v>
      </c>
      <c r="AL27" s="8">
        <f t="shared" si="31"/>
        <v>219.2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219.2</v>
      </c>
      <c r="AT27" s="8">
        <v>25.91</v>
      </c>
      <c r="AU27" s="8">
        <v>25.91</v>
      </c>
      <c r="AW27" s="219">
        <v>25.4</v>
      </c>
      <c r="AX27" s="219">
        <v>0</v>
      </c>
      <c r="AY27" s="219">
        <v>0</v>
      </c>
      <c r="AZ27" s="219">
        <v>0</v>
      </c>
      <c r="BA27" s="219">
        <v>0</v>
      </c>
      <c r="BB27" s="219">
        <v>0</v>
      </c>
      <c r="BC27" s="8">
        <f t="shared" si="19"/>
        <v>25.4</v>
      </c>
      <c r="BD27" s="219">
        <v>25.4</v>
      </c>
      <c r="BE27" s="219">
        <v>0</v>
      </c>
      <c r="BF27" s="219">
        <v>0</v>
      </c>
      <c r="BG27" s="219">
        <v>0</v>
      </c>
      <c r="BH27" s="219">
        <v>0</v>
      </c>
      <c r="BI27" s="219">
        <v>0</v>
      </c>
      <c r="BJ27" s="8">
        <f t="shared" si="20"/>
        <v>25.4</v>
      </c>
      <c r="BL27" s="8">
        <f t="shared" si="21"/>
        <v>25.91</v>
      </c>
      <c r="BM27" s="8">
        <f t="shared" si="22"/>
        <v>25.91</v>
      </c>
      <c r="BN27" s="8">
        <f t="shared" si="23"/>
        <v>25.4</v>
      </c>
      <c r="BO27" s="8">
        <f t="shared" si="24"/>
        <v>25.4</v>
      </c>
      <c r="BP27" s="182">
        <f t="shared" si="25"/>
        <v>0.51000000000000156</v>
      </c>
      <c r="BQ27" s="182">
        <f t="shared" si="26"/>
        <v>0.51000000000000156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320</v>
      </c>
      <c r="G28" s="16">
        <f>'[3]21'!G30</f>
        <v>440</v>
      </c>
      <c r="H28" s="17">
        <f t="shared" si="27"/>
        <v>1080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25.4</v>
      </c>
      <c r="AE28" s="8">
        <f t="shared" si="11"/>
        <v>25.4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25.4</v>
      </c>
      <c r="AL28" s="8">
        <f t="shared" si="31"/>
        <v>219.2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219.2</v>
      </c>
      <c r="AT28" s="8">
        <v>25.92</v>
      </c>
      <c r="AU28" s="8">
        <v>25.92</v>
      </c>
      <c r="AW28" s="219">
        <v>25.4</v>
      </c>
      <c r="AX28" s="219">
        <v>0</v>
      </c>
      <c r="AY28" s="219">
        <v>0</v>
      </c>
      <c r="AZ28" s="219">
        <v>0</v>
      </c>
      <c r="BA28" s="219">
        <v>0</v>
      </c>
      <c r="BB28" s="219">
        <v>0</v>
      </c>
      <c r="BC28" s="8">
        <f t="shared" si="19"/>
        <v>25.4</v>
      </c>
      <c r="BD28" s="219">
        <v>25.4</v>
      </c>
      <c r="BE28" s="219">
        <v>0</v>
      </c>
      <c r="BF28" s="219">
        <v>0</v>
      </c>
      <c r="BG28" s="219">
        <v>0</v>
      </c>
      <c r="BH28" s="219">
        <v>0</v>
      </c>
      <c r="BI28" s="219">
        <v>0</v>
      </c>
      <c r="BJ28" s="8">
        <f t="shared" si="20"/>
        <v>25.4</v>
      </c>
      <c r="BL28" s="8">
        <f t="shared" si="21"/>
        <v>25.92</v>
      </c>
      <c r="BM28" s="8">
        <f t="shared" si="22"/>
        <v>25.92</v>
      </c>
      <c r="BN28" s="8">
        <f t="shared" si="23"/>
        <v>25.4</v>
      </c>
      <c r="BO28" s="8">
        <f t="shared" si="24"/>
        <v>25.4</v>
      </c>
      <c r="BP28" s="182">
        <f t="shared" si="25"/>
        <v>0.52000000000000313</v>
      </c>
      <c r="BQ28" s="182">
        <f t="shared" si="26"/>
        <v>0.52000000000000313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320</v>
      </c>
      <c r="G29" s="16">
        <f>'[3]21'!G31</f>
        <v>440</v>
      </c>
      <c r="H29" s="17">
        <f t="shared" si="27"/>
        <v>1080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25.92</v>
      </c>
      <c r="AU29" s="8">
        <v>25.92</v>
      </c>
      <c r="AW29" s="219">
        <v>26.91</v>
      </c>
      <c r="AX29" s="219">
        <v>0</v>
      </c>
      <c r="AY29" s="219">
        <v>0</v>
      </c>
      <c r="AZ29" s="219">
        <v>0</v>
      </c>
      <c r="BA29" s="219">
        <v>0</v>
      </c>
      <c r="BB29" s="219">
        <v>0</v>
      </c>
      <c r="BC29" s="8">
        <f t="shared" si="19"/>
        <v>26.91</v>
      </c>
      <c r="BD29" s="219">
        <v>26.91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  <c r="BJ29" s="8">
        <f t="shared" si="20"/>
        <v>26.91</v>
      </c>
      <c r="BL29" s="8">
        <f t="shared" si="21"/>
        <v>25.92</v>
      </c>
      <c r="BM29" s="8">
        <f t="shared" si="22"/>
        <v>25.92</v>
      </c>
      <c r="BN29" s="8">
        <f t="shared" si="23"/>
        <v>26.91</v>
      </c>
      <c r="BO29" s="8">
        <f t="shared" si="24"/>
        <v>26.91</v>
      </c>
      <c r="BP29" s="182">
        <f t="shared" si="25"/>
        <v>-0.98999999999999844</v>
      </c>
      <c r="BQ29" s="182">
        <f t="shared" si="26"/>
        <v>-0.98999999999999844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320</v>
      </c>
      <c r="G30" s="16">
        <f>'[3]21'!G32</f>
        <v>440</v>
      </c>
      <c r="H30" s="17">
        <f t="shared" si="27"/>
        <v>1080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25.92</v>
      </c>
      <c r="AU30" s="8">
        <v>25.92</v>
      </c>
      <c r="AW30" s="219">
        <v>26.91</v>
      </c>
      <c r="AX30" s="219">
        <v>0</v>
      </c>
      <c r="AY30" s="219">
        <v>0</v>
      </c>
      <c r="AZ30" s="219">
        <v>0</v>
      </c>
      <c r="BA30" s="219">
        <v>0</v>
      </c>
      <c r="BB30" s="219">
        <v>0</v>
      </c>
      <c r="BC30" s="8">
        <f t="shared" si="19"/>
        <v>26.91</v>
      </c>
      <c r="BD30" s="219">
        <v>26.91</v>
      </c>
      <c r="BE30" s="219">
        <v>0</v>
      </c>
      <c r="BF30" s="219">
        <v>0</v>
      </c>
      <c r="BG30" s="219">
        <v>0</v>
      </c>
      <c r="BH30" s="219">
        <v>0</v>
      </c>
      <c r="BI30" s="219">
        <v>0</v>
      </c>
      <c r="BJ30" s="8">
        <f t="shared" si="20"/>
        <v>26.91</v>
      </c>
      <c r="BL30" s="8">
        <f t="shared" si="21"/>
        <v>25.92</v>
      </c>
      <c r="BM30" s="8">
        <f t="shared" si="22"/>
        <v>25.92</v>
      </c>
      <c r="BN30" s="8">
        <f t="shared" si="23"/>
        <v>26.91</v>
      </c>
      <c r="BO30" s="8">
        <f t="shared" si="24"/>
        <v>26.91</v>
      </c>
      <c r="BP30" s="182">
        <f t="shared" si="25"/>
        <v>-0.98999999999999844</v>
      </c>
      <c r="BQ30" s="182">
        <f t="shared" si="26"/>
        <v>-0.98999999999999844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320</v>
      </c>
      <c r="G31" s="16">
        <f>'[3]21'!G33</f>
        <v>440</v>
      </c>
      <c r="H31" s="17">
        <f t="shared" si="27"/>
        <v>1080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25.92</v>
      </c>
      <c r="AU31" s="8">
        <v>25.92</v>
      </c>
      <c r="AW31" s="219">
        <v>26.91</v>
      </c>
      <c r="AX31" s="219">
        <v>0</v>
      </c>
      <c r="AY31" s="219">
        <v>0</v>
      </c>
      <c r="AZ31" s="219">
        <v>0</v>
      </c>
      <c r="BA31" s="219">
        <v>0</v>
      </c>
      <c r="BB31" s="219">
        <v>0</v>
      </c>
      <c r="BC31" s="8">
        <f t="shared" si="19"/>
        <v>26.91</v>
      </c>
      <c r="BD31" s="219">
        <v>26.91</v>
      </c>
      <c r="BE31" s="219">
        <v>0</v>
      </c>
      <c r="BF31" s="219">
        <v>0</v>
      </c>
      <c r="BG31" s="219">
        <v>0</v>
      </c>
      <c r="BH31" s="219">
        <v>0</v>
      </c>
      <c r="BI31" s="219">
        <v>0</v>
      </c>
      <c r="BJ31" s="8">
        <f t="shared" si="20"/>
        <v>26.91</v>
      </c>
      <c r="BL31" s="8">
        <f t="shared" si="21"/>
        <v>25.92</v>
      </c>
      <c r="BM31" s="8">
        <f t="shared" si="22"/>
        <v>25.92</v>
      </c>
      <c r="BN31" s="8">
        <f t="shared" si="23"/>
        <v>26.91</v>
      </c>
      <c r="BO31" s="8">
        <f t="shared" si="24"/>
        <v>26.91</v>
      </c>
      <c r="BP31" s="182">
        <f t="shared" si="25"/>
        <v>-0.98999999999999844</v>
      </c>
      <c r="BQ31" s="182">
        <f t="shared" si="26"/>
        <v>-0.98999999999999844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320</v>
      </c>
      <c r="G32" s="16">
        <f>'[3]21'!G34</f>
        <v>440</v>
      </c>
      <c r="H32" s="17">
        <f t="shared" si="27"/>
        <v>1080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25.92</v>
      </c>
      <c r="AU32" s="8">
        <v>25.92</v>
      </c>
      <c r="AW32" s="219">
        <v>26.91</v>
      </c>
      <c r="AX32" s="219">
        <v>0</v>
      </c>
      <c r="AY32" s="219">
        <v>0</v>
      </c>
      <c r="AZ32" s="219">
        <v>0</v>
      </c>
      <c r="BA32" s="219">
        <v>0</v>
      </c>
      <c r="BB32" s="219">
        <v>0</v>
      </c>
      <c r="BC32" s="8">
        <f t="shared" si="19"/>
        <v>26.91</v>
      </c>
      <c r="BD32" s="219">
        <v>26.91</v>
      </c>
      <c r="BE32" s="219">
        <v>0</v>
      </c>
      <c r="BF32" s="219">
        <v>0</v>
      </c>
      <c r="BG32" s="219">
        <v>0</v>
      </c>
      <c r="BH32" s="219">
        <v>0</v>
      </c>
      <c r="BI32" s="219">
        <v>0</v>
      </c>
      <c r="BJ32" s="8">
        <f t="shared" si="20"/>
        <v>26.91</v>
      </c>
      <c r="BL32" s="8">
        <f t="shared" si="21"/>
        <v>25.92</v>
      </c>
      <c r="BM32" s="8">
        <f t="shared" si="22"/>
        <v>25.92</v>
      </c>
      <c r="BN32" s="8">
        <f t="shared" si="23"/>
        <v>26.91</v>
      </c>
      <c r="BO32" s="8">
        <f t="shared" si="24"/>
        <v>26.91</v>
      </c>
      <c r="BP32" s="182">
        <f t="shared" si="25"/>
        <v>-0.98999999999999844</v>
      </c>
      <c r="BQ32" s="182">
        <f t="shared" si="26"/>
        <v>-0.98999999999999844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320</v>
      </c>
      <c r="G33" s="16">
        <f>'[3]21'!G35</f>
        <v>440</v>
      </c>
      <c r="H33" s="17">
        <f t="shared" si="27"/>
        <v>1080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25.92</v>
      </c>
      <c r="AU33" s="8">
        <v>25.92</v>
      </c>
      <c r="AW33" s="219">
        <v>26.91</v>
      </c>
      <c r="AX33" s="219">
        <v>0</v>
      </c>
      <c r="AY33" s="219">
        <v>0</v>
      </c>
      <c r="AZ33" s="219">
        <v>0</v>
      </c>
      <c r="BA33" s="219">
        <v>0</v>
      </c>
      <c r="BB33" s="219">
        <v>0</v>
      </c>
      <c r="BC33" s="8">
        <f t="shared" si="19"/>
        <v>26.91</v>
      </c>
      <c r="BD33" s="219">
        <v>26.91</v>
      </c>
      <c r="BE33" s="219">
        <v>0</v>
      </c>
      <c r="BF33" s="219">
        <v>0</v>
      </c>
      <c r="BG33" s="219">
        <v>0</v>
      </c>
      <c r="BH33" s="219">
        <v>0</v>
      </c>
      <c r="BI33" s="219">
        <v>0</v>
      </c>
      <c r="BJ33" s="8">
        <f t="shared" si="20"/>
        <v>26.91</v>
      </c>
      <c r="BL33" s="8">
        <f t="shared" si="21"/>
        <v>25.92</v>
      </c>
      <c r="BM33" s="8">
        <f t="shared" si="22"/>
        <v>25.92</v>
      </c>
      <c r="BN33" s="8">
        <f t="shared" si="23"/>
        <v>26.91</v>
      </c>
      <c r="BO33" s="8">
        <f t="shared" si="24"/>
        <v>26.91</v>
      </c>
      <c r="BP33" s="182">
        <f t="shared" si="25"/>
        <v>-0.98999999999999844</v>
      </c>
      <c r="BQ33" s="182">
        <f t="shared" si="26"/>
        <v>-0.98999999999999844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320</v>
      </c>
      <c r="G34" s="16">
        <f>'[3]21'!G36</f>
        <v>440</v>
      </c>
      <c r="H34" s="17">
        <f t="shared" si="27"/>
        <v>1080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25.92</v>
      </c>
      <c r="AU34" s="8">
        <v>25.92</v>
      </c>
      <c r="AW34" s="219">
        <v>26.91</v>
      </c>
      <c r="AX34" s="219">
        <v>0</v>
      </c>
      <c r="AY34" s="219">
        <v>0</v>
      </c>
      <c r="AZ34" s="219">
        <v>0</v>
      </c>
      <c r="BA34" s="219">
        <v>0</v>
      </c>
      <c r="BB34" s="219">
        <v>0</v>
      </c>
      <c r="BC34" s="8">
        <f t="shared" si="19"/>
        <v>26.91</v>
      </c>
      <c r="BD34" s="219">
        <v>26.91</v>
      </c>
      <c r="BE34" s="219">
        <v>0</v>
      </c>
      <c r="BF34" s="219">
        <v>0</v>
      </c>
      <c r="BG34" s="219">
        <v>0</v>
      </c>
      <c r="BH34" s="219">
        <v>0</v>
      </c>
      <c r="BI34" s="219">
        <v>0</v>
      </c>
      <c r="BJ34" s="8">
        <f t="shared" si="20"/>
        <v>26.91</v>
      </c>
      <c r="BL34" s="8">
        <f t="shared" si="21"/>
        <v>25.92</v>
      </c>
      <c r="BM34" s="8">
        <f t="shared" si="22"/>
        <v>25.92</v>
      </c>
      <c r="BN34" s="8">
        <f t="shared" si="23"/>
        <v>26.91</v>
      </c>
      <c r="BO34" s="8">
        <f t="shared" si="24"/>
        <v>26.91</v>
      </c>
      <c r="BP34" s="182">
        <f t="shared" si="25"/>
        <v>-0.98999999999999844</v>
      </c>
      <c r="BQ34" s="182">
        <f t="shared" si="26"/>
        <v>-0.98999999999999844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320</v>
      </c>
      <c r="G35" s="16">
        <f>'[3]21'!G37</f>
        <v>440</v>
      </c>
      <c r="H35" s="17">
        <f t="shared" si="27"/>
        <v>1080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25.92</v>
      </c>
      <c r="AU35" s="8">
        <v>25.92</v>
      </c>
      <c r="AW35" s="219">
        <v>26.91</v>
      </c>
      <c r="AX35" s="219">
        <v>0</v>
      </c>
      <c r="AY35" s="219">
        <v>0</v>
      </c>
      <c r="AZ35" s="219">
        <v>0</v>
      </c>
      <c r="BA35" s="219">
        <v>0</v>
      </c>
      <c r="BB35" s="219">
        <v>0</v>
      </c>
      <c r="BC35" s="8">
        <f t="shared" si="19"/>
        <v>26.91</v>
      </c>
      <c r="BD35" s="219">
        <v>26.91</v>
      </c>
      <c r="BE35" s="219">
        <v>0</v>
      </c>
      <c r="BF35" s="219">
        <v>0</v>
      </c>
      <c r="BG35" s="219">
        <v>0</v>
      </c>
      <c r="BH35" s="219">
        <v>0</v>
      </c>
      <c r="BI35" s="219">
        <v>0</v>
      </c>
      <c r="BJ35" s="8">
        <f t="shared" si="20"/>
        <v>26.91</v>
      </c>
      <c r="BL35" s="8">
        <f t="shared" si="21"/>
        <v>25.92</v>
      </c>
      <c r="BM35" s="8">
        <f t="shared" si="22"/>
        <v>25.92</v>
      </c>
      <c r="BN35" s="8">
        <f t="shared" si="23"/>
        <v>26.91</v>
      </c>
      <c r="BO35" s="8">
        <f t="shared" si="24"/>
        <v>26.91</v>
      </c>
      <c r="BP35" s="182">
        <f t="shared" si="25"/>
        <v>-0.98999999999999844</v>
      </c>
      <c r="BQ35" s="182">
        <f t="shared" si="26"/>
        <v>-0.98999999999999844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320</v>
      </c>
      <c r="G36" s="16">
        <f>'[3]21'!G38</f>
        <v>440</v>
      </c>
      <c r="H36" s="17">
        <f t="shared" si="27"/>
        <v>1080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25.92</v>
      </c>
      <c r="AU36" s="8">
        <v>25.92</v>
      </c>
      <c r="AW36" s="219">
        <v>26.91</v>
      </c>
      <c r="AX36" s="219">
        <v>0</v>
      </c>
      <c r="AY36" s="219">
        <v>0</v>
      </c>
      <c r="AZ36" s="219">
        <v>0</v>
      </c>
      <c r="BA36" s="219">
        <v>0</v>
      </c>
      <c r="BB36" s="219">
        <v>0</v>
      </c>
      <c r="BC36" s="8">
        <f t="shared" si="19"/>
        <v>26.91</v>
      </c>
      <c r="BD36" s="219">
        <v>26.91</v>
      </c>
      <c r="BE36" s="219">
        <v>0</v>
      </c>
      <c r="BF36" s="219">
        <v>0</v>
      </c>
      <c r="BG36" s="219">
        <v>0</v>
      </c>
      <c r="BH36" s="219">
        <v>0</v>
      </c>
      <c r="BI36" s="219">
        <v>0</v>
      </c>
      <c r="BJ36" s="8">
        <f t="shared" si="20"/>
        <v>26.91</v>
      </c>
      <c r="BL36" s="8">
        <f t="shared" si="21"/>
        <v>25.92</v>
      </c>
      <c r="BM36" s="8">
        <f t="shared" si="22"/>
        <v>25.92</v>
      </c>
      <c r="BN36" s="8">
        <f t="shared" si="23"/>
        <v>26.91</v>
      </c>
      <c r="BO36" s="8">
        <f t="shared" si="24"/>
        <v>26.91</v>
      </c>
      <c r="BP36" s="182">
        <f t="shared" si="25"/>
        <v>-0.98999999999999844</v>
      </c>
      <c r="BQ36" s="182">
        <f t="shared" si="26"/>
        <v>-0.98999999999999844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320</v>
      </c>
      <c r="G37" s="16">
        <f>'[3]21'!G39</f>
        <v>440</v>
      </c>
      <c r="H37" s="17">
        <f t="shared" si="27"/>
        <v>1080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25.92</v>
      </c>
      <c r="AU37" s="8">
        <v>25.92</v>
      </c>
      <c r="AW37" s="219">
        <v>26.91</v>
      </c>
      <c r="AX37" s="219">
        <v>0</v>
      </c>
      <c r="AY37" s="219">
        <v>0</v>
      </c>
      <c r="AZ37" s="219">
        <v>0</v>
      </c>
      <c r="BA37" s="219">
        <v>0</v>
      </c>
      <c r="BB37" s="219">
        <v>0</v>
      </c>
      <c r="BC37" s="8">
        <f t="shared" si="19"/>
        <v>26.91</v>
      </c>
      <c r="BD37" s="219">
        <v>26.91</v>
      </c>
      <c r="BE37" s="219">
        <v>0</v>
      </c>
      <c r="BF37" s="219">
        <v>0</v>
      </c>
      <c r="BG37" s="219">
        <v>0</v>
      </c>
      <c r="BH37" s="219">
        <v>0</v>
      </c>
      <c r="BI37" s="219">
        <v>0</v>
      </c>
      <c r="BJ37" s="8">
        <f t="shared" si="20"/>
        <v>26.91</v>
      </c>
      <c r="BL37" s="8">
        <f t="shared" si="21"/>
        <v>25.92</v>
      </c>
      <c r="BM37" s="8">
        <f t="shared" si="22"/>
        <v>25.92</v>
      </c>
      <c r="BN37" s="8">
        <f t="shared" si="23"/>
        <v>26.91</v>
      </c>
      <c r="BO37" s="8">
        <f t="shared" si="24"/>
        <v>26.91</v>
      </c>
      <c r="BP37" s="182">
        <f t="shared" si="25"/>
        <v>-0.98999999999999844</v>
      </c>
      <c r="BQ37" s="182">
        <f t="shared" si="26"/>
        <v>-0.98999999999999844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320</v>
      </c>
      <c r="G38" s="16">
        <f>'[3]21'!G40</f>
        <v>440</v>
      </c>
      <c r="H38" s="17">
        <f t="shared" si="27"/>
        <v>1080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25.92</v>
      </c>
      <c r="AU38" s="8">
        <v>25.92</v>
      </c>
      <c r="AW38" s="219">
        <v>26.91</v>
      </c>
      <c r="AX38" s="219">
        <v>0</v>
      </c>
      <c r="AY38" s="219">
        <v>0</v>
      </c>
      <c r="AZ38" s="219">
        <v>0</v>
      </c>
      <c r="BA38" s="219">
        <v>0</v>
      </c>
      <c r="BB38" s="219">
        <v>0</v>
      </c>
      <c r="BC38" s="8">
        <f t="shared" si="19"/>
        <v>26.91</v>
      </c>
      <c r="BD38" s="219">
        <v>26.91</v>
      </c>
      <c r="BE38" s="219">
        <v>0</v>
      </c>
      <c r="BF38" s="219">
        <v>0</v>
      </c>
      <c r="BG38" s="219">
        <v>0</v>
      </c>
      <c r="BH38" s="219">
        <v>0</v>
      </c>
      <c r="BI38" s="219">
        <v>0</v>
      </c>
      <c r="BJ38" s="8">
        <f t="shared" si="20"/>
        <v>26.91</v>
      </c>
      <c r="BL38" s="8">
        <f t="shared" si="21"/>
        <v>25.92</v>
      </c>
      <c r="BM38" s="8">
        <f t="shared" si="22"/>
        <v>25.92</v>
      </c>
      <c r="BN38" s="8">
        <f t="shared" si="23"/>
        <v>26.91</v>
      </c>
      <c r="BO38" s="8">
        <f t="shared" si="24"/>
        <v>26.91</v>
      </c>
      <c r="BP38" s="182">
        <f t="shared" si="25"/>
        <v>-0.98999999999999844</v>
      </c>
      <c r="BQ38" s="182">
        <f t="shared" si="26"/>
        <v>-0.98999999999999844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320</v>
      </c>
      <c r="G39" s="16">
        <f>'[3]21'!G41</f>
        <v>440</v>
      </c>
      <c r="H39" s="17">
        <f t="shared" si="27"/>
        <v>1080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26.92</v>
      </c>
      <c r="AE39" s="8">
        <f t="shared" si="11"/>
        <v>26.92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26.92</v>
      </c>
      <c r="AL39" s="8">
        <f t="shared" si="31"/>
        <v>216.15999999999997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216.15999999999997</v>
      </c>
      <c r="AT39" s="8">
        <v>25.92</v>
      </c>
      <c r="AU39" s="8">
        <v>25.92</v>
      </c>
      <c r="AW39" s="219">
        <v>26.92</v>
      </c>
      <c r="AX39" s="219">
        <v>0</v>
      </c>
      <c r="AY39" s="219">
        <v>0</v>
      </c>
      <c r="AZ39" s="219">
        <v>0</v>
      </c>
      <c r="BA39" s="219">
        <v>0</v>
      </c>
      <c r="BB39" s="219">
        <v>0</v>
      </c>
      <c r="BC39" s="8">
        <f t="shared" si="19"/>
        <v>26.92</v>
      </c>
      <c r="BD39" s="219">
        <v>26.92</v>
      </c>
      <c r="BE39" s="219">
        <v>0</v>
      </c>
      <c r="BF39" s="219">
        <v>0</v>
      </c>
      <c r="BG39" s="219">
        <v>0</v>
      </c>
      <c r="BH39" s="219">
        <v>0</v>
      </c>
      <c r="BI39" s="219">
        <v>0</v>
      </c>
      <c r="BJ39" s="8">
        <f t="shared" si="20"/>
        <v>26.92</v>
      </c>
      <c r="BL39" s="8">
        <f t="shared" si="21"/>
        <v>25.92</v>
      </c>
      <c r="BM39" s="8">
        <f t="shared" si="22"/>
        <v>25.92</v>
      </c>
      <c r="BN39" s="8">
        <f t="shared" si="23"/>
        <v>26.92</v>
      </c>
      <c r="BO39" s="8">
        <f t="shared" si="24"/>
        <v>26.92</v>
      </c>
      <c r="BP39" s="182">
        <f t="shared" si="25"/>
        <v>-1</v>
      </c>
      <c r="BQ39" s="182">
        <f t="shared" si="26"/>
        <v>-1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320</v>
      </c>
      <c r="G40" s="16">
        <f>'[3]21'!G42</f>
        <v>440</v>
      </c>
      <c r="H40" s="17">
        <f t="shared" si="27"/>
        <v>1080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26.92</v>
      </c>
      <c r="AE40" s="8">
        <f t="shared" si="11"/>
        <v>26.92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26.92</v>
      </c>
      <c r="AL40" s="8">
        <f t="shared" si="31"/>
        <v>216.15999999999997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216.15999999999997</v>
      </c>
      <c r="AT40" s="8">
        <v>25.93</v>
      </c>
      <c r="AU40" s="8">
        <v>25.93</v>
      </c>
      <c r="AW40" s="219">
        <v>26.92</v>
      </c>
      <c r="AX40" s="219">
        <v>0</v>
      </c>
      <c r="AY40" s="219">
        <v>0</v>
      </c>
      <c r="AZ40" s="219">
        <v>0</v>
      </c>
      <c r="BA40" s="219">
        <v>0</v>
      </c>
      <c r="BB40" s="219">
        <v>0</v>
      </c>
      <c r="BC40" s="8">
        <f t="shared" si="19"/>
        <v>26.92</v>
      </c>
      <c r="BD40" s="219">
        <v>26.92</v>
      </c>
      <c r="BE40" s="219">
        <v>0</v>
      </c>
      <c r="BF40" s="219">
        <v>0</v>
      </c>
      <c r="BG40" s="219">
        <v>0</v>
      </c>
      <c r="BH40" s="219">
        <v>0</v>
      </c>
      <c r="BI40" s="219">
        <v>0</v>
      </c>
      <c r="BJ40" s="8">
        <f t="shared" si="20"/>
        <v>26.92</v>
      </c>
      <c r="BL40" s="8">
        <f t="shared" si="21"/>
        <v>25.93</v>
      </c>
      <c r="BM40" s="8">
        <f t="shared" si="22"/>
        <v>25.93</v>
      </c>
      <c r="BN40" s="8">
        <f t="shared" si="23"/>
        <v>26.92</v>
      </c>
      <c r="BO40" s="8">
        <f t="shared" si="24"/>
        <v>26.92</v>
      </c>
      <c r="BP40" s="182">
        <f t="shared" si="25"/>
        <v>-0.99000000000000199</v>
      </c>
      <c r="BQ40" s="182">
        <f t="shared" si="26"/>
        <v>-0.99000000000000199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320</v>
      </c>
      <c r="G41" s="16">
        <f>'[3]21'!G43</f>
        <v>440</v>
      </c>
      <c r="H41" s="17">
        <f t="shared" si="27"/>
        <v>1080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26.92</v>
      </c>
      <c r="AE41" s="8">
        <f t="shared" si="11"/>
        <v>26.92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26.92</v>
      </c>
      <c r="AL41" s="8">
        <f t="shared" si="31"/>
        <v>216.15999999999997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216.15999999999997</v>
      </c>
      <c r="AT41" s="8">
        <v>25.93</v>
      </c>
      <c r="AU41" s="8">
        <v>25.93</v>
      </c>
      <c r="AW41" s="219">
        <v>26.92</v>
      </c>
      <c r="AX41" s="219">
        <v>0</v>
      </c>
      <c r="AY41" s="219">
        <v>0</v>
      </c>
      <c r="AZ41" s="219">
        <v>0</v>
      </c>
      <c r="BA41" s="219">
        <v>0</v>
      </c>
      <c r="BB41" s="219">
        <v>0</v>
      </c>
      <c r="BC41" s="8">
        <f t="shared" si="19"/>
        <v>26.92</v>
      </c>
      <c r="BD41" s="219">
        <v>26.92</v>
      </c>
      <c r="BE41" s="219">
        <v>0</v>
      </c>
      <c r="BF41" s="219">
        <v>0</v>
      </c>
      <c r="BG41" s="219">
        <v>0</v>
      </c>
      <c r="BH41" s="219">
        <v>0</v>
      </c>
      <c r="BI41" s="219">
        <v>0</v>
      </c>
      <c r="BJ41" s="8">
        <f t="shared" si="20"/>
        <v>26.92</v>
      </c>
      <c r="BL41" s="8">
        <f t="shared" si="21"/>
        <v>25.93</v>
      </c>
      <c r="BM41" s="8">
        <f t="shared" si="22"/>
        <v>25.93</v>
      </c>
      <c r="BN41" s="8">
        <f t="shared" si="23"/>
        <v>26.92</v>
      </c>
      <c r="BO41" s="8">
        <f t="shared" si="24"/>
        <v>26.92</v>
      </c>
      <c r="BP41" s="182">
        <f t="shared" si="25"/>
        <v>-0.99000000000000199</v>
      </c>
      <c r="BQ41" s="182">
        <f t="shared" si="26"/>
        <v>-0.99000000000000199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320</v>
      </c>
      <c r="G42" s="16">
        <f>'[3]21'!G44</f>
        <v>440</v>
      </c>
      <c r="H42" s="17">
        <f t="shared" si="27"/>
        <v>1080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26.92</v>
      </c>
      <c r="AE42" s="8">
        <f t="shared" si="11"/>
        <v>26.92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26.92</v>
      </c>
      <c r="AL42" s="8">
        <f t="shared" si="31"/>
        <v>216.15999999999997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216.15999999999997</v>
      </c>
      <c r="AT42" s="8">
        <v>25.93</v>
      </c>
      <c r="AU42" s="8">
        <v>25.93</v>
      </c>
      <c r="AW42" s="219">
        <v>26.92</v>
      </c>
      <c r="AX42" s="219">
        <v>0</v>
      </c>
      <c r="AY42" s="219">
        <v>0</v>
      </c>
      <c r="AZ42" s="219">
        <v>0</v>
      </c>
      <c r="BA42" s="219">
        <v>0</v>
      </c>
      <c r="BB42" s="219">
        <v>0</v>
      </c>
      <c r="BC42" s="8">
        <f t="shared" si="19"/>
        <v>26.92</v>
      </c>
      <c r="BD42" s="219">
        <v>26.92</v>
      </c>
      <c r="BE42" s="219">
        <v>0</v>
      </c>
      <c r="BF42" s="219">
        <v>0</v>
      </c>
      <c r="BG42" s="219">
        <v>0</v>
      </c>
      <c r="BH42" s="219">
        <v>0</v>
      </c>
      <c r="BI42" s="219">
        <v>0</v>
      </c>
      <c r="BJ42" s="8">
        <f t="shared" si="20"/>
        <v>26.92</v>
      </c>
      <c r="BL42" s="8">
        <f t="shared" si="21"/>
        <v>25.93</v>
      </c>
      <c r="BM42" s="8">
        <f t="shared" si="22"/>
        <v>25.93</v>
      </c>
      <c r="BN42" s="8">
        <f t="shared" si="23"/>
        <v>26.92</v>
      </c>
      <c r="BO42" s="8">
        <f t="shared" si="24"/>
        <v>26.92</v>
      </c>
      <c r="BP42" s="182">
        <f t="shared" si="25"/>
        <v>-0.99000000000000199</v>
      </c>
      <c r="BQ42" s="182">
        <f t="shared" si="26"/>
        <v>-0.99000000000000199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310</v>
      </c>
      <c r="G43" s="16">
        <f>'[3]21'!G45</f>
        <v>420</v>
      </c>
      <c r="H43" s="17">
        <f t="shared" si="27"/>
        <v>1050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26.92</v>
      </c>
      <c r="AE43" s="8">
        <f t="shared" si="11"/>
        <v>26.92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26.92</v>
      </c>
      <c r="AL43" s="8">
        <f t="shared" si="31"/>
        <v>216.15999999999997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216.15999999999997</v>
      </c>
      <c r="AT43" s="8">
        <v>25.93</v>
      </c>
      <c r="AU43" s="8">
        <v>25.93</v>
      </c>
      <c r="AW43" s="219">
        <v>26.92</v>
      </c>
      <c r="AX43" s="219">
        <v>0</v>
      </c>
      <c r="AY43" s="219">
        <v>0</v>
      </c>
      <c r="AZ43" s="219">
        <v>0</v>
      </c>
      <c r="BA43" s="219">
        <v>0</v>
      </c>
      <c r="BB43" s="219">
        <v>0</v>
      </c>
      <c r="BC43" s="8">
        <f t="shared" si="19"/>
        <v>26.92</v>
      </c>
      <c r="BD43" s="219">
        <v>26.92</v>
      </c>
      <c r="BE43" s="219">
        <v>0</v>
      </c>
      <c r="BF43" s="219">
        <v>0</v>
      </c>
      <c r="BG43" s="219">
        <v>0</v>
      </c>
      <c r="BH43" s="219">
        <v>0</v>
      </c>
      <c r="BI43" s="219">
        <v>0</v>
      </c>
      <c r="BJ43" s="8">
        <f t="shared" si="20"/>
        <v>26.92</v>
      </c>
      <c r="BL43" s="8">
        <f t="shared" si="21"/>
        <v>25.93</v>
      </c>
      <c r="BM43" s="8">
        <f t="shared" si="22"/>
        <v>25.93</v>
      </c>
      <c r="BN43" s="8">
        <f t="shared" si="23"/>
        <v>26.92</v>
      </c>
      <c r="BO43" s="8">
        <f t="shared" si="24"/>
        <v>26.92</v>
      </c>
      <c r="BP43" s="182">
        <f t="shared" si="25"/>
        <v>-0.99000000000000199</v>
      </c>
      <c r="BQ43" s="182">
        <f t="shared" si="26"/>
        <v>-0.99000000000000199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310</v>
      </c>
      <c r="G44" s="16">
        <f>'[3]21'!G46</f>
        <v>420</v>
      </c>
      <c r="H44" s="17">
        <f t="shared" si="27"/>
        <v>1050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26.92</v>
      </c>
      <c r="AE44" s="8">
        <f t="shared" si="11"/>
        <v>26.92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26.92</v>
      </c>
      <c r="AL44" s="8">
        <f t="shared" si="31"/>
        <v>216.15999999999997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216.15999999999997</v>
      </c>
      <c r="AT44" s="8">
        <v>25.93</v>
      </c>
      <c r="AU44" s="8">
        <v>25.93</v>
      </c>
      <c r="AW44" s="219">
        <v>26.92</v>
      </c>
      <c r="AX44" s="219">
        <v>0</v>
      </c>
      <c r="AY44" s="219">
        <v>0</v>
      </c>
      <c r="AZ44" s="219">
        <v>0</v>
      </c>
      <c r="BA44" s="219">
        <v>0</v>
      </c>
      <c r="BB44" s="219">
        <v>0</v>
      </c>
      <c r="BC44" s="8">
        <f t="shared" si="19"/>
        <v>26.92</v>
      </c>
      <c r="BD44" s="219">
        <v>26.92</v>
      </c>
      <c r="BE44" s="219">
        <v>0</v>
      </c>
      <c r="BF44" s="219">
        <v>0</v>
      </c>
      <c r="BG44" s="219">
        <v>0</v>
      </c>
      <c r="BH44" s="219">
        <v>0</v>
      </c>
      <c r="BI44" s="219">
        <v>0</v>
      </c>
      <c r="BJ44" s="8">
        <f t="shared" si="20"/>
        <v>26.92</v>
      </c>
      <c r="BL44" s="8">
        <f t="shared" si="21"/>
        <v>25.93</v>
      </c>
      <c r="BM44" s="8">
        <f t="shared" si="22"/>
        <v>25.93</v>
      </c>
      <c r="BN44" s="8">
        <f t="shared" si="23"/>
        <v>26.92</v>
      </c>
      <c r="BO44" s="8">
        <f t="shared" si="24"/>
        <v>26.92</v>
      </c>
      <c r="BP44" s="182">
        <f t="shared" si="25"/>
        <v>-0.99000000000000199</v>
      </c>
      <c r="BQ44" s="182">
        <f t="shared" si="26"/>
        <v>-0.99000000000000199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310</v>
      </c>
      <c r="G45" s="16">
        <f>'[3]21'!G47</f>
        <v>420</v>
      </c>
      <c r="H45" s="17">
        <f t="shared" si="27"/>
        <v>1050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26.92</v>
      </c>
      <c r="AE45" s="8">
        <f t="shared" si="11"/>
        <v>26.92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26.92</v>
      </c>
      <c r="AL45" s="8">
        <f t="shared" si="31"/>
        <v>216.15999999999997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216.15999999999997</v>
      </c>
      <c r="AT45" s="8">
        <v>25.93</v>
      </c>
      <c r="AU45" s="8">
        <v>25.93</v>
      </c>
      <c r="AW45" s="219">
        <v>26.92</v>
      </c>
      <c r="AX45" s="219">
        <v>0</v>
      </c>
      <c r="AY45" s="219">
        <v>0</v>
      </c>
      <c r="AZ45" s="219">
        <v>0</v>
      </c>
      <c r="BA45" s="219">
        <v>0</v>
      </c>
      <c r="BB45" s="219">
        <v>0</v>
      </c>
      <c r="BC45" s="8">
        <f t="shared" si="19"/>
        <v>26.92</v>
      </c>
      <c r="BD45" s="219">
        <v>26.92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8">
        <f t="shared" si="20"/>
        <v>26.92</v>
      </c>
      <c r="BL45" s="8">
        <f t="shared" si="21"/>
        <v>25.93</v>
      </c>
      <c r="BM45" s="8">
        <f t="shared" si="22"/>
        <v>25.93</v>
      </c>
      <c r="BN45" s="8">
        <f t="shared" si="23"/>
        <v>26.92</v>
      </c>
      <c r="BO45" s="8">
        <f t="shared" si="24"/>
        <v>26.92</v>
      </c>
      <c r="BP45" s="182">
        <f t="shared" si="25"/>
        <v>-0.99000000000000199</v>
      </c>
      <c r="BQ45" s="182">
        <f t="shared" si="26"/>
        <v>-0.99000000000000199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310</v>
      </c>
      <c r="G46" s="16">
        <f>'[3]21'!G48</f>
        <v>420</v>
      </c>
      <c r="H46" s="17">
        <f t="shared" si="27"/>
        <v>1050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26.92</v>
      </c>
      <c r="AE46" s="8">
        <f t="shared" si="11"/>
        <v>26.92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26.92</v>
      </c>
      <c r="AL46" s="8">
        <f t="shared" si="31"/>
        <v>216.15999999999997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216.15999999999997</v>
      </c>
      <c r="AT46" s="8">
        <v>25.93</v>
      </c>
      <c r="AU46" s="8">
        <v>25.93</v>
      </c>
      <c r="AW46" s="219">
        <v>26.92</v>
      </c>
      <c r="AX46" s="219">
        <v>0</v>
      </c>
      <c r="AY46" s="219">
        <v>0</v>
      </c>
      <c r="AZ46" s="219">
        <v>0</v>
      </c>
      <c r="BA46" s="219">
        <v>0</v>
      </c>
      <c r="BB46" s="219">
        <v>0</v>
      </c>
      <c r="BC46" s="8">
        <f t="shared" si="19"/>
        <v>26.92</v>
      </c>
      <c r="BD46" s="219">
        <v>26.92</v>
      </c>
      <c r="BE46" s="219">
        <v>0</v>
      </c>
      <c r="BF46" s="219">
        <v>0</v>
      </c>
      <c r="BG46" s="219">
        <v>0</v>
      </c>
      <c r="BH46" s="219">
        <v>0</v>
      </c>
      <c r="BI46" s="219">
        <v>0</v>
      </c>
      <c r="BJ46" s="8">
        <f t="shared" si="20"/>
        <v>26.92</v>
      </c>
      <c r="BL46" s="8">
        <f t="shared" si="21"/>
        <v>25.93</v>
      </c>
      <c r="BM46" s="8">
        <f t="shared" si="22"/>
        <v>25.93</v>
      </c>
      <c r="BN46" s="8">
        <f t="shared" si="23"/>
        <v>26.92</v>
      </c>
      <c r="BO46" s="8">
        <f t="shared" si="24"/>
        <v>26.92</v>
      </c>
      <c r="BP46" s="182">
        <f t="shared" si="25"/>
        <v>-0.99000000000000199</v>
      </c>
      <c r="BQ46" s="182">
        <f t="shared" si="26"/>
        <v>-0.99000000000000199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310</v>
      </c>
      <c r="G47" s="16">
        <f>'[3]21'!G49</f>
        <v>420</v>
      </c>
      <c r="H47" s="17">
        <f t="shared" si="27"/>
        <v>1050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26.92</v>
      </c>
      <c r="AE47" s="8">
        <f t="shared" si="11"/>
        <v>26.92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26.92</v>
      </c>
      <c r="AL47" s="8">
        <f t="shared" si="31"/>
        <v>216.15999999999997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216.15999999999997</v>
      </c>
      <c r="AT47" s="8">
        <v>25.93</v>
      </c>
      <c r="AU47" s="8">
        <v>25.93</v>
      </c>
      <c r="AW47" s="219">
        <v>26.92</v>
      </c>
      <c r="AX47" s="219">
        <v>0</v>
      </c>
      <c r="AY47" s="219">
        <v>0</v>
      </c>
      <c r="AZ47" s="219">
        <v>0</v>
      </c>
      <c r="BA47" s="219">
        <v>0</v>
      </c>
      <c r="BB47" s="219">
        <v>0</v>
      </c>
      <c r="BC47" s="8">
        <f t="shared" si="19"/>
        <v>26.92</v>
      </c>
      <c r="BD47" s="219">
        <v>26.92</v>
      </c>
      <c r="BE47" s="219">
        <v>0</v>
      </c>
      <c r="BF47" s="219">
        <v>0</v>
      </c>
      <c r="BG47" s="219">
        <v>0</v>
      </c>
      <c r="BH47" s="219">
        <v>0</v>
      </c>
      <c r="BI47" s="219">
        <v>0</v>
      </c>
      <c r="BJ47" s="8">
        <f t="shared" si="20"/>
        <v>26.92</v>
      </c>
      <c r="BL47" s="8">
        <f t="shared" si="21"/>
        <v>25.93</v>
      </c>
      <c r="BM47" s="8">
        <f t="shared" si="22"/>
        <v>25.93</v>
      </c>
      <c r="BN47" s="8">
        <f t="shared" si="23"/>
        <v>26.92</v>
      </c>
      <c r="BO47" s="8">
        <f t="shared" si="24"/>
        <v>26.92</v>
      </c>
      <c r="BP47" s="182">
        <f t="shared" si="25"/>
        <v>-0.99000000000000199</v>
      </c>
      <c r="BQ47" s="182">
        <f t="shared" si="26"/>
        <v>-0.99000000000000199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310</v>
      </c>
      <c r="G48" s="16">
        <f>'[3]21'!G50</f>
        <v>420</v>
      </c>
      <c r="H48" s="17">
        <f t="shared" si="27"/>
        <v>1050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26.92</v>
      </c>
      <c r="AE48" s="8">
        <f t="shared" si="11"/>
        <v>26.92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26.92</v>
      </c>
      <c r="AL48" s="8">
        <f t="shared" si="31"/>
        <v>216.15999999999997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216.15999999999997</v>
      </c>
      <c r="AT48" s="8">
        <v>26.01</v>
      </c>
      <c r="AU48" s="8">
        <v>26.01</v>
      </c>
      <c r="AW48" s="219">
        <v>26.92</v>
      </c>
      <c r="AX48" s="219">
        <v>0</v>
      </c>
      <c r="AY48" s="219">
        <v>0</v>
      </c>
      <c r="AZ48" s="219">
        <v>0</v>
      </c>
      <c r="BA48" s="219">
        <v>0</v>
      </c>
      <c r="BB48" s="219">
        <v>0</v>
      </c>
      <c r="BC48" s="8">
        <f t="shared" si="19"/>
        <v>26.92</v>
      </c>
      <c r="BD48" s="219">
        <v>26.92</v>
      </c>
      <c r="BE48" s="219">
        <v>0</v>
      </c>
      <c r="BF48" s="219">
        <v>0</v>
      </c>
      <c r="BG48" s="219">
        <v>0</v>
      </c>
      <c r="BH48" s="219">
        <v>0</v>
      </c>
      <c r="BI48" s="219">
        <v>0</v>
      </c>
      <c r="BJ48" s="8">
        <f t="shared" si="20"/>
        <v>26.92</v>
      </c>
      <c r="BL48" s="8">
        <f t="shared" si="21"/>
        <v>26.01</v>
      </c>
      <c r="BM48" s="8">
        <f t="shared" si="22"/>
        <v>26.01</v>
      </c>
      <c r="BN48" s="8">
        <f t="shared" si="23"/>
        <v>26.92</v>
      </c>
      <c r="BO48" s="8">
        <f t="shared" si="24"/>
        <v>26.92</v>
      </c>
      <c r="BP48" s="182">
        <f t="shared" si="25"/>
        <v>-0.91000000000000014</v>
      </c>
      <c r="BQ48" s="182">
        <f t="shared" si="26"/>
        <v>-0.91000000000000014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310</v>
      </c>
      <c r="G49" s="16">
        <f>'[3]21'!G51</f>
        <v>420</v>
      </c>
      <c r="H49" s="17">
        <f t="shared" si="27"/>
        <v>1050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26.92</v>
      </c>
      <c r="AE49" s="8">
        <f t="shared" si="11"/>
        <v>26.92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26.92</v>
      </c>
      <c r="AL49" s="8">
        <f t="shared" si="31"/>
        <v>216.15999999999997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216.15999999999997</v>
      </c>
      <c r="AT49" s="8">
        <v>26.01</v>
      </c>
      <c r="AU49" s="8">
        <v>26.01</v>
      </c>
      <c r="AW49" s="219">
        <v>26.92</v>
      </c>
      <c r="AX49" s="219">
        <v>0</v>
      </c>
      <c r="AY49" s="219">
        <v>0</v>
      </c>
      <c r="AZ49" s="219">
        <v>0</v>
      </c>
      <c r="BA49" s="219">
        <v>0</v>
      </c>
      <c r="BB49" s="219">
        <v>0</v>
      </c>
      <c r="BC49" s="8">
        <f t="shared" si="19"/>
        <v>26.92</v>
      </c>
      <c r="BD49" s="219">
        <v>26.92</v>
      </c>
      <c r="BE49" s="219">
        <v>0</v>
      </c>
      <c r="BF49" s="219">
        <v>0</v>
      </c>
      <c r="BG49" s="219">
        <v>0</v>
      </c>
      <c r="BH49" s="219">
        <v>0</v>
      </c>
      <c r="BI49" s="219">
        <v>0</v>
      </c>
      <c r="BJ49" s="8">
        <f t="shared" si="20"/>
        <v>26.92</v>
      </c>
      <c r="BL49" s="8">
        <f t="shared" si="21"/>
        <v>26.01</v>
      </c>
      <c r="BM49" s="8">
        <f t="shared" si="22"/>
        <v>26.01</v>
      </c>
      <c r="BN49" s="8">
        <f t="shared" si="23"/>
        <v>26.92</v>
      </c>
      <c r="BO49" s="8">
        <f t="shared" si="24"/>
        <v>26.92</v>
      </c>
      <c r="BP49" s="182">
        <f t="shared" si="25"/>
        <v>-0.91000000000000014</v>
      </c>
      <c r="BQ49" s="182">
        <f t="shared" si="26"/>
        <v>-0.91000000000000014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310</v>
      </c>
      <c r="G50" s="16">
        <f>'[3]21'!G52</f>
        <v>420</v>
      </c>
      <c r="H50" s="17">
        <f t="shared" si="27"/>
        <v>1050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26.92</v>
      </c>
      <c r="AE50" s="8">
        <f t="shared" si="11"/>
        <v>26.92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26.92</v>
      </c>
      <c r="AL50" s="8">
        <f t="shared" si="31"/>
        <v>216.15999999999997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216.15999999999997</v>
      </c>
      <c r="AT50" s="8">
        <v>26.01</v>
      </c>
      <c r="AU50" s="8">
        <v>26.01</v>
      </c>
      <c r="AW50" s="219">
        <v>26.92</v>
      </c>
      <c r="AX50" s="219">
        <v>0</v>
      </c>
      <c r="AY50" s="219">
        <v>0</v>
      </c>
      <c r="AZ50" s="219">
        <v>0</v>
      </c>
      <c r="BA50" s="219">
        <v>0</v>
      </c>
      <c r="BB50" s="219">
        <v>0</v>
      </c>
      <c r="BC50" s="8">
        <f t="shared" si="19"/>
        <v>26.92</v>
      </c>
      <c r="BD50" s="219">
        <v>26.92</v>
      </c>
      <c r="BE50" s="219">
        <v>0</v>
      </c>
      <c r="BF50" s="219">
        <v>0</v>
      </c>
      <c r="BG50" s="219">
        <v>0</v>
      </c>
      <c r="BH50" s="219">
        <v>0</v>
      </c>
      <c r="BI50" s="219">
        <v>0</v>
      </c>
      <c r="BJ50" s="8">
        <f t="shared" si="20"/>
        <v>26.92</v>
      </c>
      <c r="BL50" s="8">
        <f t="shared" si="21"/>
        <v>26.01</v>
      </c>
      <c r="BM50" s="8">
        <f t="shared" si="22"/>
        <v>26.01</v>
      </c>
      <c r="BN50" s="8">
        <f t="shared" si="23"/>
        <v>26.92</v>
      </c>
      <c r="BO50" s="8">
        <f t="shared" si="24"/>
        <v>26.92</v>
      </c>
      <c r="BP50" s="182">
        <f t="shared" si="25"/>
        <v>-0.91000000000000014</v>
      </c>
      <c r="BQ50" s="182">
        <f t="shared" si="26"/>
        <v>-0.91000000000000014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310</v>
      </c>
      <c r="G51" s="16">
        <f>'[3]21'!G53</f>
        <v>420</v>
      </c>
      <c r="H51" s="17">
        <f t="shared" si="27"/>
        <v>1050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216.14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216.14</v>
      </c>
      <c r="AT51" s="8">
        <v>26.01</v>
      </c>
      <c r="AU51" s="8">
        <v>26.01</v>
      </c>
      <c r="AW51" s="219">
        <v>26.93</v>
      </c>
      <c r="AX51" s="219">
        <v>0</v>
      </c>
      <c r="AY51" s="219">
        <v>0</v>
      </c>
      <c r="AZ51" s="219">
        <v>0</v>
      </c>
      <c r="BA51" s="219">
        <v>0</v>
      </c>
      <c r="BB51" s="219">
        <v>0</v>
      </c>
      <c r="BC51" s="8">
        <f t="shared" si="19"/>
        <v>26.93</v>
      </c>
      <c r="BD51" s="219">
        <v>26.93</v>
      </c>
      <c r="BE51" s="219">
        <v>0</v>
      </c>
      <c r="BF51" s="219">
        <v>0</v>
      </c>
      <c r="BG51" s="219">
        <v>0</v>
      </c>
      <c r="BH51" s="219">
        <v>0</v>
      </c>
      <c r="BI51" s="219">
        <v>0</v>
      </c>
      <c r="BJ51" s="8">
        <f t="shared" si="20"/>
        <v>26.93</v>
      </c>
      <c r="BL51" s="8">
        <f t="shared" si="21"/>
        <v>26.01</v>
      </c>
      <c r="BM51" s="8">
        <f t="shared" si="22"/>
        <v>26.01</v>
      </c>
      <c r="BN51" s="8">
        <f t="shared" si="23"/>
        <v>26.93</v>
      </c>
      <c r="BO51" s="8">
        <f t="shared" si="24"/>
        <v>26.93</v>
      </c>
      <c r="BP51" s="182">
        <f t="shared" si="25"/>
        <v>-0.91999999999999815</v>
      </c>
      <c r="BQ51" s="182">
        <f t="shared" si="26"/>
        <v>-0.91999999999999815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310</v>
      </c>
      <c r="G52" s="16">
        <f>'[3]21'!G54</f>
        <v>420</v>
      </c>
      <c r="H52" s="17">
        <f t="shared" si="27"/>
        <v>1050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216.14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216.14</v>
      </c>
      <c r="AT52" s="8">
        <v>26.01</v>
      </c>
      <c r="AU52" s="8">
        <v>26.01</v>
      </c>
      <c r="AW52" s="219">
        <v>26.93</v>
      </c>
      <c r="AX52" s="219">
        <v>0</v>
      </c>
      <c r="AY52" s="219">
        <v>0</v>
      </c>
      <c r="AZ52" s="219">
        <v>0</v>
      </c>
      <c r="BA52" s="219">
        <v>0</v>
      </c>
      <c r="BB52" s="219">
        <v>0</v>
      </c>
      <c r="BC52" s="8">
        <f t="shared" si="19"/>
        <v>26.93</v>
      </c>
      <c r="BD52" s="219">
        <v>26.93</v>
      </c>
      <c r="BE52" s="219">
        <v>0</v>
      </c>
      <c r="BF52" s="219">
        <v>0</v>
      </c>
      <c r="BG52" s="219">
        <v>0</v>
      </c>
      <c r="BH52" s="219">
        <v>0</v>
      </c>
      <c r="BI52" s="219">
        <v>0</v>
      </c>
      <c r="BJ52" s="8">
        <f t="shared" si="20"/>
        <v>26.93</v>
      </c>
      <c r="BL52" s="8">
        <f t="shared" si="21"/>
        <v>26.01</v>
      </c>
      <c r="BM52" s="8">
        <f t="shared" si="22"/>
        <v>26.01</v>
      </c>
      <c r="BN52" s="8">
        <f t="shared" si="23"/>
        <v>26.93</v>
      </c>
      <c r="BO52" s="8">
        <f t="shared" si="24"/>
        <v>26.93</v>
      </c>
      <c r="BP52" s="182">
        <f t="shared" si="25"/>
        <v>-0.91999999999999815</v>
      </c>
      <c r="BQ52" s="182">
        <f t="shared" si="26"/>
        <v>-0.91999999999999815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310</v>
      </c>
      <c r="G53" s="16">
        <f>'[3]21'!G55</f>
        <v>420</v>
      </c>
      <c r="H53" s="17">
        <f t="shared" si="27"/>
        <v>1050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27.02</v>
      </c>
      <c r="AE53" s="8">
        <f t="shared" si="11"/>
        <v>27.02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27.02</v>
      </c>
      <c r="AL53" s="8">
        <f t="shared" si="31"/>
        <v>215.95999999999998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215.95999999999998</v>
      </c>
      <c r="AT53" s="8">
        <v>26.01</v>
      </c>
      <c r="AU53" s="8">
        <v>26.01</v>
      </c>
      <c r="AW53" s="219">
        <v>27.02</v>
      </c>
      <c r="AX53" s="219">
        <v>0</v>
      </c>
      <c r="AY53" s="219">
        <v>0</v>
      </c>
      <c r="AZ53" s="219">
        <v>0</v>
      </c>
      <c r="BA53" s="219">
        <v>0</v>
      </c>
      <c r="BB53" s="219">
        <v>0</v>
      </c>
      <c r="BC53" s="8">
        <f t="shared" si="19"/>
        <v>27.02</v>
      </c>
      <c r="BD53" s="219">
        <v>27.02</v>
      </c>
      <c r="BE53" s="219">
        <v>0</v>
      </c>
      <c r="BF53" s="219">
        <v>0</v>
      </c>
      <c r="BG53" s="219">
        <v>0</v>
      </c>
      <c r="BH53" s="219">
        <v>0</v>
      </c>
      <c r="BI53" s="219">
        <v>0</v>
      </c>
      <c r="BJ53" s="8">
        <f t="shared" si="20"/>
        <v>27.02</v>
      </c>
      <c r="BL53" s="8">
        <f t="shared" si="21"/>
        <v>26.01</v>
      </c>
      <c r="BM53" s="8">
        <f t="shared" si="22"/>
        <v>26.01</v>
      </c>
      <c r="BN53" s="8">
        <f t="shared" si="23"/>
        <v>27.02</v>
      </c>
      <c r="BO53" s="8">
        <f t="shared" si="24"/>
        <v>27.02</v>
      </c>
      <c r="BP53" s="182">
        <f t="shared" si="25"/>
        <v>-1.009999999999998</v>
      </c>
      <c r="BQ53" s="182">
        <f t="shared" si="26"/>
        <v>-1.009999999999998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310</v>
      </c>
      <c r="G54" s="16">
        <f>'[3]21'!G56</f>
        <v>420</v>
      </c>
      <c r="H54" s="17">
        <f t="shared" si="27"/>
        <v>1050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27.02</v>
      </c>
      <c r="AE54" s="8">
        <f t="shared" si="11"/>
        <v>27.02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27.02</v>
      </c>
      <c r="AL54" s="8">
        <f t="shared" si="31"/>
        <v>215.95999999999998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215.95999999999998</v>
      </c>
      <c r="AT54" s="8">
        <v>26.01</v>
      </c>
      <c r="AU54" s="8">
        <v>26.01</v>
      </c>
      <c r="AW54" s="219">
        <v>27.02</v>
      </c>
      <c r="AX54" s="219">
        <v>0</v>
      </c>
      <c r="AY54" s="219">
        <v>0</v>
      </c>
      <c r="AZ54" s="219">
        <v>0</v>
      </c>
      <c r="BA54" s="219">
        <v>0</v>
      </c>
      <c r="BB54" s="219">
        <v>0</v>
      </c>
      <c r="BC54" s="8">
        <f t="shared" si="19"/>
        <v>27.02</v>
      </c>
      <c r="BD54" s="219">
        <v>27.02</v>
      </c>
      <c r="BE54" s="219">
        <v>0</v>
      </c>
      <c r="BF54" s="219">
        <v>0</v>
      </c>
      <c r="BG54" s="219">
        <v>0</v>
      </c>
      <c r="BH54" s="219">
        <v>0</v>
      </c>
      <c r="BI54" s="219">
        <v>0</v>
      </c>
      <c r="BJ54" s="8">
        <f t="shared" si="20"/>
        <v>27.02</v>
      </c>
      <c r="BL54" s="8">
        <f t="shared" si="21"/>
        <v>26.01</v>
      </c>
      <c r="BM54" s="8">
        <f t="shared" si="22"/>
        <v>26.01</v>
      </c>
      <c r="BN54" s="8">
        <f t="shared" si="23"/>
        <v>27.02</v>
      </c>
      <c r="BO54" s="8">
        <f t="shared" si="24"/>
        <v>27.02</v>
      </c>
      <c r="BP54" s="182">
        <f t="shared" si="25"/>
        <v>-1.009999999999998</v>
      </c>
      <c r="BQ54" s="182">
        <f t="shared" si="26"/>
        <v>-1.009999999999998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310</v>
      </c>
      <c r="G55" s="16">
        <f>'[3]21'!G57</f>
        <v>420</v>
      </c>
      <c r="H55" s="17">
        <f t="shared" si="27"/>
        <v>1050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27.02</v>
      </c>
      <c r="AE55" s="8">
        <f t="shared" si="11"/>
        <v>27.02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27.02</v>
      </c>
      <c r="AL55" s="8">
        <f t="shared" si="31"/>
        <v>215.95999999999998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215.95999999999998</v>
      </c>
      <c r="AT55" s="8">
        <v>26.01</v>
      </c>
      <c r="AU55" s="8">
        <v>26.01</v>
      </c>
      <c r="AW55" s="219">
        <v>27.02</v>
      </c>
      <c r="AX55" s="219">
        <v>0</v>
      </c>
      <c r="AY55" s="219">
        <v>0</v>
      </c>
      <c r="AZ55" s="219">
        <v>0</v>
      </c>
      <c r="BA55" s="219">
        <v>0</v>
      </c>
      <c r="BB55" s="219">
        <v>0</v>
      </c>
      <c r="BC55" s="8">
        <f t="shared" si="19"/>
        <v>27.02</v>
      </c>
      <c r="BD55" s="219">
        <v>27.02</v>
      </c>
      <c r="BE55" s="219">
        <v>0</v>
      </c>
      <c r="BF55" s="219">
        <v>0</v>
      </c>
      <c r="BG55" s="219">
        <v>0</v>
      </c>
      <c r="BH55" s="219">
        <v>0</v>
      </c>
      <c r="BI55" s="219">
        <v>0</v>
      </c>
      <c r="BJ55" s="8">
        <f t="shared" si="20"/>
        <v>27.02</v>
      </c>
      <c r="BL55" s="8">
        <f t="shared" si="21"/>
        <v>26.01</v>
      </c>
      <c r="BM55" s="8">
        <f t="shared" si="22"/>
        <v>26.01</v>
      </c>
      <c r="BN55" s="8">
        <f t="shared" si="23"/>
        <v>27.02</v>
      </c>
      <c r="BO55" s="8">
        <f t="shared" si="24"/>
        <v>27.02</v>
      </c>
      <c r="BP55" s="182">
        <f t="shared" si="25"/>
        <v>-1.009999999999998</v>
      </c>
      <c r="BQ55" s="182">
        <f t="shared" si="26"/>
        <v>-1.009999999999998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310</v>
      </c>
      <c r="G56" s="16">
        <f>'[3]21'!G58</f>
        <v>420</v>
      </c>
      <c r="H56" s="17">
        <f t="shared" si="27"/>
        <v>1050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27.02</v>
      </c>
      <c r="AE56" s="8">
        <f t="shared" si="11"/>
        <v>27.02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27.02</v>
      </c>
      <c r="AL56" s="8">
        <f t="shared" si="31"/>
        <v>215.95999999999998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215.95999999999998</v>
      </c>
      <c r="AT56" s="8">
        <v>26.01</v>
      </c>
      <c r="AU56" s="8">
        <v>26.01</v>
      </c>
      <c r="AW56" s="219">
        <v>27.02</v>
      </c>
      <c r="AX56" s="219">
        <v>0</v>
      </c>
      <c r="AY56" s="219">
        <v>0</v>
      </c>
      <c r="AZ56" s="219">
        <v>0</v>
      </c>
      <c r="BA56" s="219">
        <v>0</v>
      </c>
      <c r="BB56" s="219">
        <v>0</v>
      </c>
      <c r="BC56" s="8">
        <f t="shared" si="19"/>
        <v>27.02</v>
      </c>
      <c r="BD56" s="219">
        <v>27.02</v>
      </c>
      <c r="BE56" s="219">
        <v>0</v>
      </c>
      <c r="BF56" s="219">
        <v>0</v>
      </c>
      <c r="BG56" s="219">
        <v>0</v>
      </c>
      <c r="BH56" s="219">
        <v>0</v>
      </c>
      <c r="BI56" s="219">
        <v>0</v>
      </c>
      <c r="BJ56" s="8">
        <f t="shared" si="20"/>
        <v>27.02</v>
      </c>
      <c r="BL56" s="8">
        <f t="shared" si="21"/>
        <v>26.01</v>
      </c>
      <c r="BM56" s="8">
        <f t="shared" si="22"/>
        <v>26.01</v>
      </c>
      <c r="BN56" s="8">
        <f t="shared" si="23"/>
        <v>27.02</v>
      </c>
      <c r="BO56" s="8">
        <f t="shared" si="24"/>
        <v>27.02</v>
      </c>
      <c r="BP56" s="182">
        <f t="shared" si="25"/>
        <v>-1.009999999999998</v>
      </c>
      <c r="BQ56" s="182">
        <f t="shared" si="26"/>
        <v>-1.009999999999998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310</v>
      </c>
      <c r="G57" s="16">
        <f>'[3]21'!G59</f>
        <v>420</v>
      </c>
      <c r="H57" s="17">
        <f t="shared" si="27"/>
        <v>1050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27.02</v>
      </c>
      <c r="AE57" s="8">
        <f t="shared" si="11"/>
        <v>27.02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27.02</v>
      </c>
      <c r="AL57" s="8">
        <f t="shared" si="31"/>
        <v>215.95999999999998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215.95999999999998</v>
      </c>
      <c r="AT57" s="8">
        <v>26.01</v>
      </c>
      <c r="AU57" s="8">
        <v>26.01</v>
      </c>
      <c r="AW57" s="219">
        <v>27.02</v>
      </c>
      <c r="AX57" s="219">
        <v>0</v>
      </c>
      <c r="AY57" s="219">
        <v>0</v>
      </c>
      <c r="AZ57" s="219">
        <v>0</v>
      </c>
      <c r="BA57" s="219">
        <v>0</v>
      </c>
      <c r="BB57" s="219">
        <v>0</v>
      </c>
      <c r="BC57" s="8">
        <f t="shared" si="19"/>
        <v>27.02</v>
      </c>
      <c r="BD57" s="219">
        <v>27.02</v>
      </c>
      <c r="BE57" s="219">
        <v>0</v>
      </c>
      <c r="BF57" s="219">
        <v>0</v>
      </c>
      <c r="BG57" s="219">
        <v>0</v>
      </c>
      <c r="BH57" s="219">
        <v>0</v>
      </c>
      <c r="BI57" s="219">
        <v>0</v>
      </c>
      <c r="BJ57" s="8">
        <f t="shared" si="20"/>
        <v>27.02</v>
      </c>
      <c r="BL57" s="8">
        <f t="shared" si="21"/>
        <v>26.01</v>
      </c>
      <c r="BM57" s="8">
        <f t="shared" si="22"/>
        <v>26.01</v>
      </c>
      <c r="BN57" s="8">
        <f t="shared" si="23"/>
        <v>27.02</v>
      </c>
      <c r="BO57" s="8">
        <f t="shared" si="24"/>
        <v>27.02</v>
      </c>
      <c r="BP57" s="182">
        <f t="shared" si="25"/>
        <v>-1.009999999999998</v>
      </c>
      <c r="BQ57" s="182">
        <f t="shared" si="26"/>
        <v>-1.009999999999998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310</v>
      </c>
      <c r="G58" s="16">
        <f>'[3]21'!G60</f>
        <v>420</v>
      </c>
      <c r="H58" s="17">
        <f t="shared" si="27"/>
        <v>1050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27.02</v>
      </c>
      <c r="AE58" s="8">
        <f t="shared" si="11"/>
        <v>27.02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27.02</v>
      </c>
      <c r="AL58" s="8">
        <f t="shared" si="31"/>
        <v>215.95999999999998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215.95999999999998</v>
      </c>
      <c r="AT58" s="8">
        <v>26.01</v>
      </c>
      <c r="AU58" s="8">
        <v>26.01</v>
      </c>
      <c r="AW58" s="219">
        <v>27.02</v>
      </c>
      <c r="AX58" s="219">
        <v>0</v>
      </c>
      <c r="AY58" s="219">
        <v>0</v>
      </c>
      <c r="AZ58" s="219">
        <v>0</v>
      </c>
      <c r="BA58" s="219">
        <v>0</v>
      </c>
      <c r="BB58" s="219">
        <v>0</v>
      </c>
      <c r="BC58" s="8">
        <f t="shared" si="19"/>
        <v>27.02</v>
      </c>
      <c r="BD58" s="219">
        <v>27.02</v>
      </c>
      <c r="BE58" s="219">
        <v>0</v>
      </c>
      <c r="BF58" s="219">
        <v>0</v>
      </c>
      <c r="BG58" s="219">
        <v>0</v>
      </c>
      <c r="BH58" s="219">
        <v>0</v>
      </c>
      <c r="BI58" s="219">
        <v>0</v>
      </c>
      <c r="BJ58" s="8">
        <f t="shared" si="20"/>
        <v>27.02</v>
      </c>
      <c r="BL58" s="8">
        <f t="shared" si="21"/>
        <v>26.01</v>
      </c>
      <c r="BM58" s="8">
        <f t="shared" si="22"/>
        <v>26.01</v>
      </c>
      <c r="BN58" s="8">
        <f t="shared" si="23"/>
        <v>27.02</v>
      </c>
      <c r="BO58" s="8">
        <f t="shared" si="24"/>
        <v>27.02</v>
      </c>
      <c r="BP58" s="182">
        <f t="shared" si="25"/>
        <v>-1.009999999999998</v>
      </c>
      <c r="BQ58" s="182">
        <f t="shared" si="26"/>
        <v>-1.009999999999998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310</v>
      </c>
      <c r="G59" s="16">
        <f>'[3]21'!G61</f>
        <v>420</v>
      </c>
      <c r="H59" s="17">
        <f t="shared" si="27"/>
        <v>1050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27.1</v>
      </c>
      <c r="AE59" s="8">
        <f t="shared" si="11"/>
        <v>27.1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27.1</v>
      </c>
      <c r="AL59" s="8">
        <f t="shared" si="31"/>
        <v>215.8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</v>
      </c>
      <c r="AT59" s="8">
        <v>26.01</v>
      </c>
      <c r="AU59" s="8">
        <v>26.01</v>
      </c>
      <c r="AW59" s="219">
        <v>27.1</v>
      </c>
      <c r="AX59" s="219">
        <v>0</v>
      </c>
      <c r="AY59" s="219">
        <v>0</v>
      </c>
      <c r="AZ59" s="219">
        <v>0</v>
      </c>
      <c r="BA59" s="219">
        <v>0</v>
      </c>
      <c r="BB59" s="219">
        <v>0</v>
      </c>
      <c r="BC59" s="8">
        <f t="shared" si="19"/>
        <v>27.1</v>
      </c>
      <c r="BD59" s="219">
        <v>27.1</v>
      </c>
      <c r="BE59" s="219">
        <v>0</v>
      </c>
      <c r="BF59" s="219">
        <v>0</v>
      </c>
      <c r="BG59" s="219">
        <v>0</v>
      </c>
      <c r="BH59" s="219">
        <v>0</v>
      </c>
      <c r="BI59" s="219">
        <v>0</v>
      </c>
      <c r="BJ59" s="8">
        <f t="shared" si="20"/>
        <v>27.1</v>
      </c>
      <c r="BL59" s="8">
        <f t="shared" si="21"/>
        <v>26.01</v>
      </c>
      <c r="BM59" s="8">
        <f t="shared" si="22"/>
        <v>26.01</v>
      </c>
      <c r="BN59" s="8">
        <f t="shared" si="23"/>
        <v>27.1</v>
      </c>
      <c r="BO59" s="8">
        <f t="shared" si="24"/>
        <v>27.1</v>
      </c>
      <c r="BP59" s="182">
        <f t="shared" si="25"/>
        <v>-1.0899999999999999</v>
      </c>
      <c r="BQ59" s="182">
        <f t="shared" si="26"/>
        <v>-1.0899999999999999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310</v>
      </c>
      <c r="G60" s="16">
        <f>'[3]21'!G62</f>
        <v>420</v>
      </c>
      <c r="H60" s="17">
        <f t="shared" si="27"/>
        <v>1050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27.1</v>
      </c>
      <c r="AE60" s="8">
        <f t="shared" si="11"/>
        <v>27.1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27.1</v>
      </c>
      <c r="AL60" s="8">
        <f t="shared" si="31"/>
        <v>215.8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</v>
      </c>
      <c r="AT60" s="8">
        <v>26.01</v>
      </c>
      <c r="AU60" s="8">
        <v>26.01</v>
      </c>
      <c r="AW60" s="219">
        <v>27.1</v>
      </c>
      <c r="AX60" s="219">
        <v>0</v>
      </c>
      <c r="AY60" s="219">
        <v>0</v>
      </c>
      <c r="AZ60" s="219">
        <v>0</v>
      </c>
      <c r="BA60" s="219">
        <v>0</v>
      </c>
      <c r="BB60" s="219">
        <v>0</v>
      </c>
      <c r="BC60" s="8">
        <f t="shared" si="19"/>
        <v>27.1</v>
      </c>
      <c r="BD60" s="219">
        <v>27.1</v>
      </c>
      <c r="BE60" s="219">
        <v>0</v>
      </c>
      <c r="BF60" s="219">
        <v>0</v>
      </c>
      <c r="BG60" s="219">
        <v>0</v>
      </c>
      <c r="BH60" s="219">
        <v>0</v>
      </c>
      <c r="BI60" s="219">
        <v>0</v>
      </c>
      <c r="BJ60" s="8">
        <f t="shared" si="20"/>
        <v>27.1</v>
      </c>
      <c r="BL60" s="8">
        <f t="shared" si="21"/>
        <v>26.01</v>
      </c>
      <c r="BM60" s="8">
        <f t="shared" si="22"/>
        <v>26.01</v>
      </c>
      <c r="BN60" s="8">
        <f t="shared" si="23"/>
        <v>27.1</v>
      </c>
      <c r="BO60" s="8">
        <f t="shared" si="24"/>
        <v>27.1</v>
      </c>
      <c r="BP60" s="182">
        <f t="shared" si="25"/>
        <v>-1.0899999999999999</v>
      </c>
      <c r="BQ60" s="182">
        <f t="shared" si="26"/>
        <v>-1.0899999999999999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310</v>
      </c>
      <c r="G61" s="16">
        <f>'[3]21'!G63</f>
        <v>420</v>
      </c>
      <c r="H61" s="17">
        <f t="shared" si="27"/>
        <v>1050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27.1</v>
      </c>
      <c r="AE61" s="8">
        <f t="shared" si="11"/>
        <v>27.1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27.1</v>
      </c>
      <c r="AL61" s="8">
        <f t="shared" si="31"/>
        <v>215.8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</v>
      </c>
      <c r="AT61" s="8">
        <v>26.01</v>
      </c>
      <c r="AU61" s="8">
        <v>26.01</v>
      </c>
      <c r="AW61" s="219">
        <v>27.1</v>
      </c>
      <c r="AX61" s="219">
        <v>0</v>
      </c>
      <c r="AY61" s="219">
        <v>0</v>
      </c>
      <c r="AZ61" s="219">
        <v>0</v>
      </c>
      <c r="BA61" s="219">
        <v>0</v>
      </c>
      <c r="BB61" s="219">
        <v>0</v>
      </c>
      <c r="BC61" s="8">
        <f t="shared" si="19"/>
        <v>27.1</v>
      </c>
      <c r="BD61" s="219">
        <v>27.1</v>
      </c>
      <c r="BE61" s="219">
        <v>0</v>
      </c>
      <c r="BF61" s="219">
        <v>0</v>
      </c>
      <c r="BG61" s="219">
        <v>0</v>
      </c>
      <c r="BH61" s="219">
        <v>0</v>
      </c>
      <c r="BI61" s="219">
        <v>0</v>
      </c>
      <c r="BJ61" s="8">
        <f t="shared" si="20"/>
        <v>27.1</v>
      </c>
      <c r="BL61" s="8">
        <f t="shared" si="21"/>
        <v>26.01</v>
      </c>
      <c r="BM61" s="8">
        <f t="shared" si="22"/>
        <v>26.01</v>
      </c>
      <c r="BN61" s="8">
        <f t="shared" si="23"/>
        <v>27.1</v>
      </c>
      <c r="BO61" s="8">
        <f t="shared" si="24"/>
        <v>27.1</v>
      </c>
      <c r="BP61" s="182">
        <f t="shared" si="25"/>
        <v>-1.0899999999999999</v>
      </c>
      <c r="BQ61" s="182">
        <f t="shared" si="26"/>
        <v>-1.0899999999999999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310</v>
      </c>
      <c r="G62" s="16">
        <f>'[3]21'!G64</f>
        <v>420</v>
      </c>
      <c r="H62" s="17">
        <f t="shared" si="27"/>
        <v>1050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27.1</v>
      </c>
      <c r="AE62" s="8">
        <f t="shared" si="11"/>
        <v>27.1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27.1</v>
      </c>
      <c r="AL62" s="8">
        <f t="shared" ref="AL62:AN98" si="35">Q62-X62-AE62</f>
        <v>215.8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</v>
      </c>
      <c r="AT62" s="8">
        <v>26.01</v>
      </c>
      <c r="AU62" s="8">
        <v>26.01</v>
      </c>
      <c r="AW62" s="219">
        <v>27.1</v>
      </c>
      <c r="AX62" s="219">
        <v>0</v>
      </c>
      <c r="AY62" s="219">
        <v>0</v>
      </c>
      <c r="AZ62" s="219">
        <v>0</v>
      </c>
      <c r="BA62" s="219">
        <v>0</v>
      </c>
      <c r="BB62" s="219">
        <v>0</v>
      </c>
      <c r="BC62" s="8">
        <f t="shared" si="19"/>
        <v>27.1</v>
      </c>
      <c r="BD62" s="219">
        <v>27.1</v>
      </c>
      <c r="BE62" s="219">
        <v>0</v>
      </c>
      <c r="BF62" s="219">
        <v>0</v>
      </c>
      <c r="BG62" s="219">
        <v>0</v>
      </c>
      <c r="BH62" s="219">
        <v>0</v>
      </c>
      <c r="BI62" s="219">
        <v>0</v>
      </c>
      <c r="BJ62" s="8">
        <f t="shared" si="20"/>
        <v>27.1</v>
      </c>
      <c r="BL62" s="8">
        <f t="shared" si="21"/>
        <v>26.01</v>
      </c>
      <c r="BM62" s="8">
        <f t="shared" si="22"/>
        <v>26.01</v>
      </c>
      <c r="BN62" s="8">
        <f t="shared" si="23"/>
        <v>27.1</v>
      </c>
      <c r="BO62" s="8">
        <f t="shared" si="24"/>
        <v>27.1</v>
      </c>
      <c r="BP62" s="182">
        <f t="shared" si="25"/>
        <v>-1.0899999999999999</v>
      </c>
      <c r="BQ62" s="182">
        <f t="shared" si="26"/>
        <v>-1.0899999999999999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310</v>
      </c>
      <c r="G63" s="16">
        <f>'[3]21'!G65</f>
        <v>420</v>
      </c>
      <c r="H63" s="17">
        <f t="shared" si="27"/>
        <v>1050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27.1</v>
      </c>
      <c r="AE63" s="8">
        <f t="shared" si="11"/>
        <v>27.1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27.1</v>
      </c>
      <c r="AL63" s="8">
        <f t="shared" si="35"/>
        <v>215.8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</v>
      </c>
      <c r="AT63" s="8">
        <v>26.01</v>
      </c>
      <c r="AU63" s="8">
        <v>26.01</v>
      </c>
      <c r="AW63" s="219">
        <v>27.1</v>
      </c>
      <c r="AX63" s="219">
        <v>0</v>
      </c>
      <c r="AY63" s="219">
        <v>0</v>
      </c>
      <c r="AZ63" s="219">
        <v>0</v>
      </c>
      <c r="BA63" s="219">
        <v>0</v>
      </c>
      <c r="BB63" s="219">
        <v>0</v>
      </c>
      <c r="BC63" s="8">
        <f t="shared" si="19"/>
        <v>27.1</v>
      </c>
      <c r="BD63" s="219">
        <v>27.1</v>
      </c>
      <c r="BE63" s="219">
        <v>0</v>
      </c>
      <c r="BF63" s="219">
        <v>0</v>
      </c>
      <c r="BG63" s="219">
        <v>0</v>
      </c>
      <c r="BH63" s="219">
        <v>0</v>
      </c>
      <c r="BI63" s="219">
        <v>0</v>
      </c>
      <c r="BJ63" s="8">
        <f t="shared" si="20"/>
        <v>27.1</v>
      </c>
      <c r="BL63" s="8">
        <f t="shared" si="21"/>
        <v>26.01</v>
      </c>
      <c r="BM63" s="8">
        <f t="shared" si="22"/>
        <v>26.01</v>
      </c>
      <c r="BN63" s="8">
        <f t="shared" si="23"/>
        <v>27.1</v>
      </c>
      <c r="BO63" s="8">
        <f t="shared" si="24"/>
        <v>27.1</v>
      </c>
      <c r="BP63" s="182">
        <f t="shared" si="25"/>
        <v>-1.0899999999999999</v>
      </c>
      <c r="BQ63" s="182">
        <f t="shared" si="26"/>
        <v>-1.0899999999999999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310</v>
      </c>
      <c r="G64" s="16">
        <f>'[3]21'!G66</f>
        <v>420</v>
      </c>
      <c r="H64" s="17">
        <f t="shared" si="27"/>
        <v>1050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27.1</v>
      </c>
      <c r="AE64" s="8">
        <f t="shared" si="11"/>
        <v>27.1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27.1</v>
      </c>
      <c r="AL64" s="8">
        <f t="shared" si="35"/>
        <v>215.8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</v>
      </c>
      <c r="AT64" s="8">
        <v>26.09</v>
      </c>
      <c r="AU64" s="8">
        <v>26.09</v>
      </c>
      <c r="AW64" s="219">
        <v>27.1</v>
      </c>
      <c r="AX64" s="219">
        <v>0</v>
      </c>
      <c r="AY64" s="219">
        <v>0</v>
      </c>
      <c r="AZ64" s="219">
        <v>0</v>
      </c>
      <c r="BA64" s="219">
        <v>0</v>
      </c>
      <c r="BB64" s="219">
        <v>0</v>
      </c>
      <c r="BC64" s="8">
        <f t="shared" si="19"/>
        <v>27.1</v>
      </c>
      <c r="BD64" s="219">
        <v>27.1</v>
      </c>
      <c r="BE64" s="219">
        <v>0</v>
      </c>
      <c r="BF64" s="219">
        <v>0</v>
      </c>
      <c r="BG64" s="219">
        <v>0</v>
      </c>
      <c r="BH64" s="219">
        <v>0</v>
      </c>
      <c r="BI64" s="219">
        <v>0</v>
      </c>
      <c r="BJ64" s="8">
        <f t="shared" si="20"/>
        <v>27.1</v>
      </c>
      <c r="BL64" s="8">
        <f t="shared" si="21"/>
        <v>26.09</v>
      </c>
      <c r="BM64" s="8">
        <f t="shared" si="22"/>
        <v>26.09</v>
      </c>
      <c r="BN64" s="8">
        <f t="shared" si="23"/>
        <v>27.1</v>
      </c>
      <c r="BO64" s="8">
        <f t="shared" si="24"/>
        <v>27.1</v>
      </c>
      <c r="BP64" s="182">
        <f t="shared" si="25"/>
        <v>-1.0100000000000016</v>
      </c>
      <c r="BQ64" s="182">
        <f t="shared" si="26"/>
        <v>-1.0100000000000016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310</v>
      </c>
      <c r="G65" s="16">
        <f>'[3]21'!G67</f>
        <v>420</v>
      </c>
      <c r="H65" s="17">
        <f t="shared" si="27"/>
        <v>1050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27.1</v>
      </c>
      <c r="AE65" s="8">
        <f t="shared" si="11"/>
        <v>27.1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27.1</v>
      </c>
      <c r="AL65" s="8">
        <f t="shared" si="35"/>
        <v>215.8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</v>
      </c>
      <c r="AT65" s="8">
        <v>26.09</v>
      </c>
      <c r="AU65" s="8">
        <v>26.09</v>
      </c>
      <c r="AW65" s="219">
        <v>27.1</v>
      </c>
      <c r="AX65" s="219">
        <v>0</v>
      </c>
      <c r="AY65" s="219">
        <v>0</v>
      </c>
      <c r="AZ65" s="219">
        <v>0</v>
      </c>
      <c r="BA65" s="219">
        <v>0</v>
      </c>
      <c r="BB65" s="219">
        <v>0</v>
      </c>
      <c r="BC65" s="8">
        <f t="shared" si="19"/>
        <v>27.1</v>
      </c>
      <c r="BD65" s="219">
        <v>27.1</v>
      </c>
      <c r="BE65" s="219">
        <v>0</v>
      </c>
      <c r="BF65" s="219">
        <v>0</v>
      </c>
      <c r="BG65" s="219">
        <v>0</v>
      </c>
      <c r="BH65" s="219">
        <v>0</v>
      </c>
      <c r="BI65" s="219">
        <v>0</v>
      </c>
      <c r="BJ65" s="8">
        <f t="shared" si="20"/>
        <v>27.1</v>
      </c>
      <c r="BL65" s="8">
        <f t="shared" si="21"/>
        <v>26.09</v>
      </c>
      <c r="BM65" s="8">
        <f t="shared" si="22"/>
        <v>26.09</v>
      </c>
      <c r="BN65" s="8">
        <f t="shared" si="23"/>
        <v>27.1</v>
      </c>
      <c r="BO65" s="8">
        <f t="shared" si="24"/>
        <v>27.1</v>
      </c>
      <c r="BP65" s="182">
        <f t="shared" si="25"/>
        <v>-1.0100000000000016</v>
      </c>
      <c r="BQ65" s="182">
        <f t="shared" si="26"/>
        <v>-1.0100000000000016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310</v>
      </c>
      <c r="G66" s="16">
        <f>'[3]21'!G68</f>
        <v>420</v>
      </c>
      <c r="H66" s="17">
        <f t="shared" si="27"/>
        <v>1050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27.1</v>
      </c>
      <c r="AE66" s="8">
        <f t="shared" si="11"/>
        <v>27.1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27.1</v>
      </c>
      <c r="AL66" s="8">
        <f t="shared" si="35"/>
        <v>215.8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</v>
      </c>
      <c r="AT66" s="8">
        <v>19.59</v>
      </c>
      <c r="AU66" s="8">
        <v>19.59</v>
      </c>
      <c r="AW66" s="219">
        <v>27.1</v>
      </c>
      <c r="AX66" s="219">
        <v>0</v>
      </c>
      <c r="AY66" s="219">
        <v>0</v>
      </c>
      <c r="AZ66" s="219">
        <v>0</v>
      </c>
      <c r="BA66" s="219">
        <v>0</v>
      </c>
      <c r="BB66" s="219">
        <v>0</v>
      </c>
      <c r="BC66" s="8">
        <f t="shared" si="19"/>
        <v>27.1</v>
      </c>
      <c r="BD66" s="219">
        <v>27.1</v>
      </c>
      <c r="BE66" s="219">
        <v>0</v>
      </c>
      <c r="BF66" s="219">
        <v>0</v>
      </c>
      <c r="BG66" s="219">
        <v>0</v>
      </c>
      <c r="BH66" s="219">
        <v>0</v>
      </c>
      <c r="BI66" s="219">
        <v>0</v>
      </c>
      <c r="BJ66" s="8">
        <f t="shared" si="20"/>
        <v>27.1</v>
      </c>
      <c r="BL66" s="8">
        <f t="shared" si="21"/>
        <v>19.59</v>
      </c>
      <c r="BM66" s="8">
        <f t="shared" si="22"/>
        <v>19.59</v>
      </c>
      <c r="BN66" s="8">
        <f t="shared" si="23"/>
        <v>27.1</v>
      </c>
      <c r="BO66" s="8">
        <f t="shared" si="24"/>
        <v>27.1</v>
      </c>
      <c r="BP66" s="182">
        <f t="shared" si="25"/>
        <v>-7.5100000000000016</v>
      </c>
      <c r="BQ66" s="182">
        <f t="shared" si="26"/>
        <v>-7.5100000000000016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310</v>
      </c>
      <c r="G67" s="16">
        <f>'[3]21'!G69</f>
        <v>420</v>
      </c>
      <c r="H67" s="17">
        <f t="shared" si="27"/>
        <v>1050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27.1</v>
      </c>
      <c r="AE67" s="8">
        <f t="shared" si="11"/>
        <v>27.1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27.1</v>
      </c>
      <c r="AL67" s="8">
        <f t="shared" si="35"/>
        <v>215.8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</v>
      </c>
      <c r="AT67" s="8">
        <v>19.59</v>
      </c>
      <c r="AU67" s="8">
        <v>19.59</v>
      </c>
      <c r="AW67" s="219">
        <v>27.1</v>
      </c>
      <c r="AX67" s="219">
        <v>0</v>
      </c>
      <c r="AY67" s="219">
        <v>0</v>
      </c>
      <c r="AZ67" s="219">
        <v>0</v>
      </c>
      <c r="BA67" s="219">
        <v>0</v>
      </c>
      <c r="BB67" s="219">
        <v>0</v>
      </c>
      <c r="BC67" s="8">
        <f t="shared" si="19"/>
        <v>27.1</v>
      </c>
      <c r="BD67" s="219">
        <v>27.1</v>
      </c>
      <c r="BE67" s="219">
        <v>0</v>
      </c>
      <c r="BF67" s="219">
        <v>0</v>
      </c>
      <c r="BG67" s="219">
        <v>0</v>
      </c>
      <c r="BH67" s="219">
        <v>0</v>
      </c>
      <c r="BI67" s="219">
        <v>0</v>
      </c>
      <c r="BJ67" s="8">
        <f t="shared" si="20"/>
        <v>27.1</v>
      </c>
      <c r="BL67" s="8">
        <f t="shared" si="21"/>
        <v>19.59</v>
      </c>
      <c r="BM67" s="8">
        <f t="shared" si="22"/>
        <v>19.59</v>
      </c>
      <c r="BN67" s="8">
        <f t="shared" si="23"/>
        <v>27.1</v>
      </c>
      <c r="BO67" s="8">
        <f t="shared" si="24"/>
        <v>27.1</v>
      </c>
      <c r="BP67" s="182">
        <f t="shared" si="25"/>
        <v>-7.5100000000000016</v>
      </c>
      <c r="BQ67" s="182">
        <f t="shared" si="26"/>
        <v>-7.5100000000000016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310</v>
      </c>
      <c r="G68" s="16">
        <f>'[3]21'!G70</f>
        <v>420</v>
      </c>
      <c r="H68" s="17">
        <f t="shared" si="27"/>
        <v>1050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27.1</v>
      </c>
      <c r="AE68" s="8">
        <f t="shared" ref="AE68:AE98" si="43">BD68</f>
        <v>27.1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27.1</v>
      </c>
      <c r="AL68" s="8">
        <f t="shared" si="35"/>
        <v>215.8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</v>
      </c>
      <c r="AT68" s="8">
        <v>29.37</v>
      </c>
      <c r="AU68" s="8">
        <v>7.88</v>
      </c>
      <c r="AW68" s="219">
        <v>27.1</v>
      </c>
      <c r="AX68" s="219">
        <v>0</v>
      </c>
      <c r="AY68" s="219">
        <v>0</v>
      </c>
      <c r="AZ68" s="219">
        <v>0</v>
      </c>
      <c r="BA68" s="219">
        <v>0</v>
      </c>
      <c r="BB68" s="219">
        <v>0</v>
      </c>
      <c r="BC68" s="8">
        <f t="shared" ref="BC68:BC98" si="51">SUM(AW68:BB68)</f>
        <v>27.1</v>
      </c>
      <c r="BD68" s="219">
        <v>27.1</v>
      </c>
      <c r="BE68" s="219">
        <v>0</v>
      </c>
      <c r="BF68" s="219">
        <v>0</v>
      </c>
      <c r="BG68" s="219">
        <v>0</v>
      </c>
      <c r="BH68" s="219">
        <v>0</v>
      </c>
      <c r="BI68" s="219">
        <v>0</v>
      </c>
      <c r="BJ68" s="8">
        <f t="shared" ref="BJ68:BJ98" si="52">SUM(BD68:BI68)</f>
        <v>27.1</v>
      </c>
      <c r="BL68" s="8">
        <f t="shared" ref="BL68:BL98" si="53">AT68</f>
        <v>29.37</v>
      </c>
      <c r="BM68" s="8">
        <f t="shared" ref="BM68:BM98" si="54">AU68</f>
        <v>7.88</v>
      </c>
      <c r="BN68" s="8">
        <f t="shared" ref="BN68:BN98" si="55">BC68</f>
        <v>27.1</v>
      </c>
      <c r="BO68" s="8">
        <f t="shared" ref="BO68:BO98" si="56">BJ68</f>
        <v>27.1</v>
      </c>
      <c r="BP68" s="182">
        <f t="shared" ref="BP68:BP98" si="57">BL68-BN68</f>
        <v>2.2699999999999996</v>
      </c>
      <c r="BQ68" s="182">
        <f t="shared" ref="BQ68:BQ98" si="58">BM68-BO68</f>
        <v>-19.220000000000002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310</v>
      </c>
      <c r="G69" s="16">
        <f>'[3]21'!G71</f>
        <v>420</v>
      </c>
      <c r="H69" s="17">
        <f t="shared" ref="H69:H98" si="59">SUM(B69:G69)</f>
        <v>1050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27.1</v>
      </c>
      <c r="AE69" s="8">
        <f t="shared" si="43"/>
        <v>27.1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27.1</v>
      </c>
      <c r="AL69" s="8">
        <f t="shared" si="35"/>
        <v>215.8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</v>
      </c>
      <c r="AT69" s="8">
        <v>29.37</v>
      </c>
      <c r="AU69" s="8">
        <v>7.88</v>
      </c>
      <c r="AW69" s="219">
        <v>27.1</v>
      </c>
      <c r="AX69" s="219">
        <v>0</v>
      </c>
      <c r="AY69" s="219">
        <v>0</v>
      </c>
      <c r="AZ69" s="219">
        <v>0</v>
      </c>
      <c r="BA69" s="219">
        <v>0</v>
      </c>
      <c r="BB69" s="219">
        <v>0</v>
      </c>
      <c r="BC69" s="8">
        <f t="shared" si="51"/>
        <v>27.1</v>
      </c>
      <c r="BD69" s="219">
        <v>27.1</v>
      </c>
      <c r="BE69" s="219">
        <v>0</v>
      </c>
      <c r="BF69" s="219">
        <v>0</v>
      </c>
      <c r="BG69" s="219">
        <v>0</v>
      </c>
      <c r="BH69" s="219">
        <v>0</v>
      </c>
      <c r="BI69" s="219">
        <v>0</v>
      </c>
      <c r="BJ69" s="8">
        <f t="shared" si="52"/>
        <v>27.1</v>
      </c>
      <c r="BL69" s="8">
        <f t="shared" si="53"/>
        <v>29.37</v>
      </c>
      <c r="BM69" s="8">
        <f t="shared" si="54"/>
        <v>7.88</v>
      </c>
      <c r="BN69" s="8">
        <f t="shared" si="55"/>
        <v>27.1</v>
      </c>
      <c r="BO69" s="8">
        <f t="shared" si="56"/>
        <v>27.1</v>
      </c>
      <c r="BP69" s="182">
        <f t="shared" si="57"/>
        <v>2.2699999999999996</v>
      </c>
      <c r="BQ69" s="182">
        <f t="shared" si="58"/>
        <v>-19.220000000000002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310</v>
      </c>
      <c r="G70" s="16">
        <f>'[3]21'!G72</f>
        <v>420</v>
      </c>
      <c r="H70" s="17">
        <f t="shared" si="59"/>
        <v>1050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27.1</v>
      </c>
      <c r="AE70" s="8">
        <f t="shared" si="43"/>
        <v>27.1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27.1</v>
      </c>
      <c r="AL70" s="8">
        <f t="shared" si="35"/>
        <v>215.8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</v>
      </c>
      <c r="AT70" s="8">
        <v>22.99</v>
      </c>
      <c r="AU70" s="8">
        <v>22.99</v>
      </c>
      <c r="AW70" s="219">
        <v>27.1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8">
        <f t="shared" si="51"/>
        <v>27.1</v>
      </c>
      <c r="BD70" s="219">
        <v>27.1</v>
      </c>
      <c r="BE70" s="219">
        <v>0</v>
      </c>
      <c r="BF70" s="219">
        <v>0</v>
      </c>
      <c r="BG70" s="219">
        <v>0</v>
      </c>
      <c r="BH70" s="219">
        <v>0</v>
      </c>
      <c r="BI70" s="219">
        <v>0</v>
      </c>
      <c r="BJ70" s="8">
        <f t="shared" si="52"/>
        <v>27.1</v>
      </c>
      <c r="BL70" s="8">
        <f t="shared" si="53"/>
        <v>22.99</v>
      </c>
      <c r="BM70" s="8">
        <f t="shared" si="54"/>
        <v>22.99</v>
      </c>
      <c r="BN70" s="8">
        <f t="shared" si="55"/>
        <v>27.1</v>
      </c>
      <c r="BO70" s="8">
        <f t="shared" si="56"/>
        <v>27.1</v>
      </c>
      <c r="BP70" s="182">
        <f t="shared" si="57"/>
        <v>-4.110000000000003</v>
      </c>
      <c r="BQ70" s="182">
        <f t="shared" si="58"/>
        <v>-4.110000000000003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310</v>
      </c>
      <c r="G71" s="16">
        <f>'[3]21'!G73</f>
        <v>420</v>
      </c>
      <c r="H71" s="17">
        <f t="shared" si="59"/>
        <v>1050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27.1</v>
      </c>
      <c r="AE71" s="8">
        <f t="shared" si="43"/>
        <v>27.1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27.1</v>
      </c>
      <c r="AL71" s="8">
        <f t="shared" si="35"/>
        <v>215.8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</v>
      </c>
      <c r="AT71" s="8">
        <v>22.99</v>
      </c>
      <c r="AU71" s="8">
        <v>22.99</v>
      </c>
      <c r="AW71" s="219">
        <v>27.1</v>
      </c>
      <c r="AX71" s="219">
        <v>0</v>
      </c>
      <c r="AY71" s="219">
        <v>0</v>
      </c>
      <c r="AZ71" s="219">
        <v>0</v>
      </c>
      <c r="BA71" s="219">
        <v>0</v>
      </c>
      <c r="BB71" s="219">
        <v>0</v>
      </c>
      <c r="BC71" s="8">
        <f t="shared" si="51"/>
        <v>27.1</v>
      </c>
      <c r="BD71" s="219">
        <v>27.1</v>
      </c>
      <c r="BE71" s="219">
        <v>0</v>
      </c>
      <c r="BF71" s="219">
        <v>0</v>
      </c>
      <c r="BG71" s="219">
        <v>0</v>
      </c>
      <c r="BH71" s="219">
        <v>0</v>
      </c>
      <c r="BI71" s="219">
        <v>0</v>
      </c>
      <c r="BJ71" s="8">
        <f t="shared" si="52"/>
        <v>27.1</v>
      </c>
      <c r="BL71" s="8">
        <f t="shared" si="53"/>
        <v>22.99</v>
      </c>
      <c r="BM71" s="8">
        <f t="shared" si="54"/>
        <v>22.99</v>
      </c>
      <c r="BN71" s="8">
        <f t="shared" si="55"/>
        <v>27.1</v>
      </c>
      <c r="BO71" s="8">
        <f t="shared" si="56"/>
        <v>27.1</v>
      </c>
      <c r="BP71" s="182">
        <f t="shared" si="57"/>
        <v>-4.110000000000003</v>
      </c>
      <c r="BQ71" s="182">
        <f t="shared" si="58"/>
        <v>-4.110000000000003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310</v>
      </c>
      <c r="G72" s="16">
        <f>'[3]21'!G74</f>
        <v>420</v>
      </c>
      <c r="H72" s="17">
        <f t="shared" si="59"/>
        <v>1050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27.1</v>
      </c>
      <c r="AE72" s="8">
        <f t="shared" si="43"/>
        <v>27.1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27.1</v>
      </c>
      <c r="AL72" s="8">
        <f t="shared" si="35"/>
        <v>215.8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</v>
      </c>
      <c r="AT72" s="8">
        <v>22.04</v>
      </c>
      <c r="AU72" s="8">
        <v>22.04</v>
      </c>
      <c r="AW72" s="219">
        <v>27.1</v>
      </c>
      <c r="AX72" s="219">
        <v>0</v>
      </c>
      <c r="AY72" s="219">
        <v>0</v>
      </c>
      <c r="AZ72" s="219">
        <v>0</v>
      </c>
      <c r="BA72" s="219">
        <v>0</v>
      </c>
      <c r="BB72" s="219">
        <v>0</v>
      </c>
      <c r="BC72" s="8">
        <f t="shared" si="51"/>
        <v>27.1</v>
      </c>
      <c r="BD72" s="219">
        <v>27.1</v>
      </c>
      <c r="BE72" s="219">
        <v>0</v>
      </c>
      <c r="BF72" s="219">
        <v>0</v>
      </c>
      <c r="BG72" s="219">
        <v>0</v>
      </c>
      <c r="BH72" s="219">
        <v>0</v>
      </c>
      <c r="BI72" s="219">
        <v>0</v>
      </c>
      <c r="BJ72" s="8">
        <f t="shared" si="52"/>
        <v>27.1</v>
      </c>
      <c r="BL72" s="8">
        <f t="shared" si="53"/>
        <v>22.04</v>
      </c>
      <c r="BM72" s="8">
        <f t="shared" si="54"/>
        <v>22.04</v>
      </c>
      <c r="BN72" s="8">
        <f t="shared" si="55"/>
        <v>27.1</v>
      </c>
      <c r="BO72" s="8">
        <f t="shared" si="56"/>
        <v>27.1</v>
      </c>
      <c r="BP72" s="182">
        <f t="shared" si="57"/>
        <v>-5.0600000000000023</v>
      </c>
      <c r="BQ72" s="182">
        <f t="shared" si="58"/>
        <v>-5.0600000000000023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310</v>
      </c>
      <c r="G73" s="16">
        <f>'[3]21'!G75</f>
        <v>420</v>
      </c>
      <c r="H73" s="17">
        <f t="shared" si="59"/>
        <v>1050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27.1</v>
      </c>
      <c r="AE73" s="8">
        <f t="shared" si="43"/>
        <v>27.1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27.1</v>
      </c>
      <c r="AL73" s="8">
        <f t="shared" si="35"/>
        <v>215.8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</v>
      </c>
      <c r="AT73" s="8">
        <v>22.04</v>
      </c>
      <c r="AU73" s="8">
        <v>22.04</v>
      </c>
      <c r="AW73" s="219">
        <v>27.1</v>
      </c>
      <c r="AX73" s="219">
        <v>0</v>
      </c>
      <c r="AY73" s="219">
        <v>0</v>
      </c>
      <c r="AZ73" s="219">
        <v>0</v>
      </c>
      <c r="BA73" s="219">
        <v>0</v>
      </c>
      <c r="BB73" s="219">
        <v>0</v>
      </c>
      <c r="BC73" s="8">
        <f t="shared" si="51"/>
        <v>27.1</v>
      </c>
      <c r="BD73" s="219">
        <v>27.1</v>
      </c>
      <c r="BE73" s="219">
        <v>0</v>
      </c>
      <c r="BF73" s="219">
        <v>0</v>
      </c>
      <c r="BG73" s="219">
        <v>0</v>
      </c>
      <c r="BH73" s="219">
        <v>0</v>
      </c>
      <c r="BI73" s="219">
        <v>0</v>
      </c>
      <c r="BJ73" s="8">
        <f t="shared" si="52"/>
        <v>27.1</v>
      </c>
      <c r="BL73" s="8">
        <f t="shared" si="53"/>
        <v>22.04</v>
      </c>
      <c r="BM73" s="8">
        <f t="shared" si="54"/>
        <v>22.04</v>
      </c>
      <c r="BN73" s="8">
        <f t="shared" si="55"/>
        <v>27.1</v>
      </c>
      <c r="BO73" s="8">
        <f t="shared" si="56"/>
        <v>27.1</v>
      </c>
      <c r="BP73" s="182">
        <f t="shared" si="57"/>
        <v>-5.0600000000000023</v>
      </c>
      <c r="BQ73" s="182">
        <f t="shared" si="58"/>
        <v>-5.0600000000000023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310</v>
      </c>
      <c r="G74" s="16">
        <f>'[3]21'!G76</f>
        <v>420</v>
      </c>
      <c r="H74" s="17">
        <f t="shared" si="59"/>
        <v>1050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27.1</v>
      </c>
      <c r="AE74" s="8">
        <f t="shared" si="43"/>
        <v>27.1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27.1</v>
      </c>
      <c r="AL74" s="8">
        <f t="shared" si="35"/>
        <v>215.8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</v>
      </c>
      <c r="AT74" s="8">
        <v>22.04</v>
      </c>
      <c r="AU74" s="8">
        <v>22.04</v>
      </c>
      <c r="AW74" s="219">
        <v>27.1</v>
      </c>
      <c r="AX74" s="219">
        <v>0</v>
      </c>
      <c r="AY74" s="219">
        <v>0</v>
      </c>
      <c r="AZ74" s="219">
        <v>0</v>
      </c>
      <c r="BA74" s="219">
        <v>0</v>
      </c>
      <c r="BB74" s="219">
        <v>0</v>
      </c>
      <c r="BC74" s="8">
        <f t="shared" si="51"/>
        <v>27.1</v>
      </c>
      <c r="BD74" s="219">
        <v>27.1</v>
      </c>
      <c r="BE74" s="219">
        <v>0</v>
      </c>
      <c r="BF74" s="219">
        <v>0</v>
      </c>
      <c r="BG74" s="219">
        <v>0</v>
      </c>
      <c r="BH74" s="219">
        <v>0</v>
      </c>
      <c r="BI74" s="219">
        <v>0</v>
      </c>
      <c r="BJ74" s="8">
        <f t="shared" si="52"/>
        <v>27.1</v>
      </c>
      <c r="BL74" s="8">
        <f t="shared" si="53"/>
        <v>22.04</v>
      </c>
      <c r="BM74" s="8">
        <f t="shared" si="54"/>
        <v>22.04</v>
      </c>
      <c r="BN74" s="8">
        <f t="shared" si="55"/>
        <v>27.1</v>
      </c>
      <c r="BO74" s="8">
        <f t="shared" si="56"/>
        <v>27.1</v>
      </c>
      <c r="BP74" s="182">
        <f t="shared" si="57"/>
        <v>-5.0600000000000023</v>
      </c>
      <c r="BQ74" s="182">
        <f t="shared" si="58"/>
        <v>-5.0600000000000023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310</v>
      </c>
      <c r="G75" s="16">
        <f>'[3]21'!G77</f>
        <v>430</v>
      </c>
      <c r="H75" s="17">
        <f t="shared" si="59"/>
        <v>1060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27.1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27.1</v>
      </c>
      <c r="AE75" s="8">
        <f t="shared" si="43"/>
        <v>27.1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27.1</v>
      </c>
      <c r="AL75" s="8">
        <f t="shared" si="35"/>
        <v>215.8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215.8</v>
      </c>
      <c r="AT75" s="8">
        <v>22.04</v>
      </c>
      <c r="AU75" s="8">
        <v>22.04</v>
      </c>
      <c r="AW75" s="219">
        <v>27.1</v>
      </c>
      <c r="AX75" s="219">
        <v>0</v>
      </c>
      <c r="AY75" s="219">
        <v>0</v>
      </c>
      <c r="AZ75" s="219">
        <v>0</v>
      </c>
      <c r="BA75" s="219">
        <v>0</v>
      </c>
      <c r="BB75" s="219">
        <v>0</v>
      </c>
      <c r="BC75" s="8">
        <f t="shared" si="51"/>
        <v>27.1</v>
      </c>
      <c r="BD75" s="219">
        <v>27.1</v>
      </c>
      <c r="BE75" s="219">
        <v>0</v>
      </c>
      <c r="BF75" s="219">
        <v>0</v>
      </c>
      <c r="BG75" s="219">
        <v>0</v>
      </c>
      <c r="BH75" s="219">
        <v>0</v>
      </c>
      <c r="BI75" s="219">
        <v>0</v>
      </c>
      <c r="BJ75" s="8">
        <f t="shared" si="52"/>
        <v>27.1</v>
      </c>
      <c r="BL75" s="8">
        <f t="shared" si="53"/>
        <v>22.04</v>
      </c>
      <c r="BM75" s="8">
        <f t="shared" si="54"/>
        <v>22.04</v>
      </c>
      <c r="BN75" s="8">
        <f t="shared" si="55"/>
        <v>27.1</v>
      </c>
      <c r="BO75" s="8">
        <f t="shared" si="56"/>
        <v>27.1</v>
      </c>
      <c r="BP75" s="182">
        <f t="shared" si="57"/>
        <v>-5.0600000000000023</v>
      </c>
      <c r="BQ75" s="182">
        <f t="shared" si="58"/>
        <v>-5.0600000000000023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310</v>
      </c>
      <c r="G76" s="16">
        <f>'[3]21'!G78</f>
        <v>430</v>
      </c>
      <c r="H76" s="17">
        <f t="shared" si="59"/>
        <v>1060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27.1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27.1</v>
      </c>
      <c r="AE76" s="8">
        <f t="shared" si="43"/>
        <v>27.1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27.1</v>
      </c>
      <c r="AL76" s="8">
        <f t="shared" si="35"/>
        <v>215.8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215.8</v>
      </c>
      <c r="AT76" s="8">
        <v>29.85</v>
      </c>
      <c r="AU76" s="8">
        <v>14.23</v>
      </c>
      <c r="AW76" s="219">
        <v>27.1</v>
      </c>
      <c r="AX76" s="219">
        <v>0</v>
      </c>
      <c r="AY76" s="219">
        <v>0</v>
      </c>
      <c r="AZ76" s="219">
        <v>0</v>
      </c>
      <c r="BA76" s="219">
        <v>0</v>
      </c>
      <c r="BB76" s="219">
        <v>0</v>
      </c>
      <c r="BC76" s="8">
        <f t="shared" si="51"/>
        <v>27.1</v>
      </c>
      <c r="BD76" s="219">
        <v>27.1</v>
      </c>
      <c r="BE76" s="219">
        <v>0</v>
      </c>
      <c r="BF76" s="219">
        <v>0</v>
      </c>
      <c r="BG76" s="219">
        <v>0</v>
      </c>
      <c r="BH76" s="219">
        <v>0</v>
      </c>
      <c r="BI76" s="219">
        <v>0</v>
      </c>
      <c r="BJ76" s="8">
        <f t="shared" si="52"/>
        <v>27.1</v>
      </c>
      <c r="BL76" s="8">
        <f t="shared" si="53"/>
        <v>29.85</v>
      </c>
      <c r="BM76" s="8">
        <f t="shared" si="54"/>
        <v>14.23</v>
      </c>
      <c r="BN76" s="8">
        <f t="shared" si="55"/>
        <v>27.1</v>
      </c>
      <c r="BO76" s="8">
        <f t="shared" si="56"/>
        <v>27.1</v>
      </c>
      <c r="BP76" s="182">
        <f t="shared" si="57"/>
        <v>2.75</v>
      </c>
      <c r="BQ76" s="182">
        <f t="shared" si="58"/>
        <v>-12.870000000000001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310</v>
      </c>
      <c r="G77" s="16">
        <f>'[3]21'!G79</f>
        <v>430</v>
      </c>
      <c r="H77" s="17">
        <f t="shared" si="59"/>
        <v>1060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24.4</v>
      </c>
      <c r="AE77" s="8">
        <f t="shared" si="43"/>
        <v>24.4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24.4</v>
      </c>
      <c r="AL77" s="8">
        <f t="shared" si="35"/>
        <v>221.2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221.2</v>
      </c>
      <c r="AT77" s="8">
        <v>29.85</v>
      </c>
      <c r="AU77" s="8">
        <v>14.23</v>
      </c>
      <c r="AW77" s="219">
        <v>24.4</v>
      </c>
      <c r="AX77" s="219">
        <v>0</v>
      </c>
      <c r="AY77" s="219">
        <v>0</v>
      </c>
      <c r="AZ77" s="219">
        <v>0</v>
      </c>
      <c r="BA77" s="219">
        <v>0</v>
      </c>
      <c r="BB77" s="219">
        <v>0</v>
      </c>
      <c r="BC77" s="8">
        <f t="shared" si="51"/>
        <v>24.4</v>
      </c>
      <c r="BD77" s="219">
        <v>24.4</v>
      </c>
      <c r="BE77" s="219">
        <v>0</v>
      </c>
      <c r="BF77" s="219">
        <v>0</v>
      </c>
      <c r="BG77" s="219">
        <v>0</v>
      </c>
      <c r="BH77" s="219">
        <v>0</v>
      </c>
      <c r="BI77" s="219">
        <v>0</v>
      </c>
      <c r="BJ77" s="8">
        <f t="shared" si="52"/>
        <v>24.4</v>
      </c>
      <c r="BL77" s="8">
        <f t="shared" si="53"/>
        <v>29.85</v>
      </c>
      <c r="BM77" s="8">
        <f t="shared" si="54"/>
        <v>14.23</v>
      </c>
      <c r="BN77" s="8">
        <f t="shared" si="55"/>
        <v>24.4</v>
      </c>
      <c r="BO77" s="8">
        <f t="shared" si="56"/>
        <v>24.4</v>
      </c>
      <c r="BP77" s="182">
        <f t="shared" si="57"/>
        <v>5.4500000000000028</v>
      </c>
      <c r="BQ77" s="182">
        <f t="shared" si="58"/>
        <v>-10.169999999999998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310</v>
      </c>
      <c r="G78" s="16">
        <f>'[3]21'!G80</f>
        <v>430</v>
      </c>
      <c r="H78" s="17">
        <f t="shared" si="59"/>
        <v>1060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24.4</v>
      </c>
      <c r="AE78" s="8">
        <f t="shared" si="43"/>
        <v>24.4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24.4</v>
      </c>
      <c r="AL78" s="8">
        <f t="shared" si="35"/>
        <v>221.2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221.2</v>
      </c>
      <c r="AT78" s="8">
        <v>29.85</v>
      </c>
      <c r="AU78" s="8">
        <v>14.23</v>
      </c>
      <c r="AW78" s="219">
        <v>24.4</v>
      </c>
      <c r="AX78" s="219">
        <v>0</v>
      </c>
      <c r="AY78" s="219">
        <v>0</v>
      </c>
      <c r="AZ78" s="219">
        <v>0</v>
      </c>
      <c r="BA78" s="219">
        <v>0</v>
      </c>
      <c r="BB78" s="219">
        <v>0</v>
      </c>
      <c r="BC78" s="8">
        <f t="shared" si="51"/>
        <v>24.4</v>
      </c>
      <c r="BD78" s="219">
        <v>24.4</v>
      </c>
      <c r="BE78" s="219">
        <v>0</v>
      </c>
      <c r="BF78" s="219">
        <v>0</v>
      </c>
      <c r="BG78" s="219">
        <v>0</v>
      </c>
      <c r="BH78" s="219">
        <v>0</v>
      </c>
      <c r="BI78" s="219">
        <v>0</v>
      </c>
      <c r="BJ78" s="8">
        <f t="shared" si="52"/>
        <v>24.4</v>
      </c>
      <c r="BL78" s="8">
        <f t="shared" si="53"/>
        <v>29.85</v>
      </c>
      <c r="BM78" s="8">
        <f t="shared" si="54"/>
        <v>14.23</v>
      </c>
      <c r="BN78" s="8">
        <f t="shared" si="55"/>
        <v>24.4</v>
      </c>
      <c r="BO78" s="8">
        <f t="shared" si="56"/>
        <v>24.4</v>
      </c>
      <c r="BP78" s="182">
        <f t="shared" si="57"/>
        <v>5.4500000000000028</v>
      </c>
      <c r="BQ78" s="182">
        <f t="shared" si="58"/>
        <v>-10.169999999999998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310</v>
      </c>
      <c r="G79" s="16">
        <f>'[3]21'!G81</f>
        <v>430</v>
      </c>
      <c r="H79" s="17">
        <f t="shared" si="59"/>
        <v>1060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17.260000000000002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17.260000000000002</v>
      </c>
      <c r="AL79" s="8">
        <f t="shared" si="35"/>
        <v>222.24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222.24</v>
      </c>
      <c r="AT79" s="8">
        <v>29.85</v>
      </c>
      <c r="AU79" s="8">
        <v>14.23</v>
      </c>
      <c r="AW79" s="219">
        <v>30.5</v>
      </c>
      <c r="AX79" s="219">
        <v>0</v>
      </c>
      <c r="AY79" s="219">
        <v>0</v>
      </c>
      <c r="AZ79" s="219">
        <v>0</v>
      </c>
      <c r="BA79" s="219">
        <v>0</v>
      </c>
      <c r="BB79" s="219">
        <v>0</v>
      </c>
      <c r="BC79" s="8">
        <f t="shared" si="51"/>
        <v>30.5</v>
      </c>
      <c r="BD79" s="219">
        <v>17.260000000000002</v>
      </c>
      <c r="BE79" s="219">
        <v>0</v>
      </c>
      <c r="BF79" s="219">
        <v>0</v>
      </c>
      <c r="BG79" s="219">
        <v>0</v>
      </c>
      <c r="BH79" s="219">
        <v>0</v>
      </c>
      <c r="BI79" s="219">
        <v>0</v>
      </c>
      <c r="BJ79" s="8">
        <f t="shared" si="52"/>
        <v>17.260000000000002</v>
      </c>
      <c r="BL79" s="8">
        <f t="shared" si="53"/>
        <v>29.85</v>
      </c>
      <c r="BM79" s="8">
        <f t="shared" si="54"/>
        <v>14.23</v>
      </c>
      <c r="BN79" s="8">
        <f t="shared" si="55"/>
        <v>30.5</v>
      </c>
      <c r="BO79" s="8">
        <f t="shared" si="56"/>
        <v>17.260000000000002</v>
      </c>
      <c r="BP79" s="182">
        <f t="shared" si="57"/>
        <v>-0.64999999999999858</v>
      </c>
      <c r="BQ79" s="182">
        <f t="shared" si="58"/>
        <v>-3.0300000000000011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310</v>
      </c>
      <c r="G80" s="16">
        <f>'[3]21'!G82</f>
        <v>430</v>
      </c>
      <c r="H80" s="17">
        <f t="shared" si="59"/>
        <v>1060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17.260000000000002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17.260000000000002</v>
      </c>
      <c r="AL80" s="8">
        <f t="shared" si="35"/>
        <v>222.24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222.24</v>
      </c>
      <c r="AT80" s="8">
        <v>30.33</v>
      </c>
      <c r="AU80" s="8">
        <v>23.64</v>
      </c>
      <c r="AW80" s="219">
        <v>30.5</v>
      </c>
      <c r="AX80" s="219">
        <v>0</v>
      </c>
      <c r="AY80" s="219">
        <v>0</v>
      </c>
      <c r="AZ80" s="219">
        <v>0</v>
      </c>
      <c r="BA80" s="219">
        <v>0</v>
      </c>
      <c r="BB80" s="219">
        <v>0</v>
      </c>
      <c r="BC80" s="8">
        <f t="shared" si="51"/>
        <v>30.5</v>
      </c>
      <c r="BD80" s="219">
        <v>17.260000000000002</v>
      </c>
      <c r="BE80" s="219">
        <v>0</v>
      </c>
      <c r="BF80" s="219">
        <v>0</v>
      </c>
      <c r="BG80" s="219">
        <v>0</v>
      </c>
      <c r="BH80" s="219">
        <v>0</v>
      </c>
      <c r="BI80" s="219">
        <v>0</v>
      </c>
      <c r="BJ80" s="8">
        <f t="shared" si="52"/>
        <v>17.260000000000002</v>
      </c>
      <c r="BL80" s="8">
        <f t="shared" si="53"/>
        <v>30.33</v>
      </c>
      <c r="BM80" s="8">
        <f t="shared" si="54"/>
        <v>23.64</v>
      </c>
      <c r="BN80" s="8">
        <f t="shared" si="55"/>
        <v>30.5</v>
      </c>
      <c r="BO80" s="8">
        <f t="shared" si="56"/>
        <v>17.260000000000002</v>
      </c>
      <c r="BP80" s="182">
        <f t="shared" si="57"/>
        <v>-0.17000000000000171</v>
      </c>
      <c r="BQ80" s="182">
        <f t="shared" si="58"/>
        <v>6.379999999999999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310</v>
      </c>
      <c r="G81" s="16">
        <f>'[3]21'!G83</f>
        <v>430</v>
      </c>
      <c r="H81" s="17">
        <f t="shared" si="59"/>
        <v>1060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23.88</v>
      </c>
      <c r="AE81" s="8">
        <f t="shared" si="43"/>
        <v>23.88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23.88</v>
      </c>
      <c r="AL81" s="8">
        <f t="shared" si="35"/>
        <v>222.24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222.24</v>
      </c>
      <c r="AT81" s="8">
        <v>30.33</v>
      </c>
      <c r="AU81" s="8">
        <v>23.64</v>
      </c>
      <c r="AW81" s="219">
        <v>23.88</v>
      </c>
      <c r="AX81" s="219">
        <v>0</v>
      </c>
      <c r="AY81" s="219">
        <v>0</v>
      </c>
      <c r="AZ81" s="219">
        <v>0</v>
      </c>
      <c r="BA81" s="219">
        <v>0</v>
      </c>
      <c r="BB81" s="219">
        <v>0</v>
      </c>
      <c r="BC81" s="8">
        <f t="shared" si="51"/>
        <v>23.88</v>
      </c>
      <c r="BD81" s="219">
        <v>23.88</v>
      </c>
      <c r="BE81" s="219">
        <v>0</v>
      </c>
      <c r="BF81" s="219">
        <v>0</v>
      </c>
      <c r="BG81" s="219">
        <v>0</v>
      </c>
      <c r="BH81" s="219">
        <v>0</v>
      </c>
      <c r="BI81" s="219">
        <v>0</v>
      </c>
      <c r="BJ81" s="8">
        <f t="shared" si="52"/>
        <v>23.88</v>
      </c>
      <c r="BL81" s="8">
        <f t="shared" si="53"/>
        <v>30.33</v>
      </c>
      <c r="BM81" s="8">
        <f t="shared" si="54"/>
        <v>23.64</v>
      </c>
      <c r="BN81" s="8">
        <f t="shared" si="55"/>
        <v>23.88</v>
      </c>
      <c r="BO81" s="8">
        <f t="shared" si="56"/>
        <v>23.88</v>
      </c>
      <c r="BP81" s="182">
        <f t="shared" si="57"/>
        <v>6.4499999999999993</v>
      </c>
      <c r="BQ81" s="182">
        <f t="shared" si="58"/>
        <v>-0.23999999999999844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310</v>
      </c>
      <c r="G82" s="16">
        <f>'[3]21'!G84</f>
        <v>430</v>
      </c>
      <c r="H82" s="17">
        <f t="shared" si="59"/>
        <v>1060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23.88</v>
      </c>
      <c r="AE82" s="8">
        <f t="shared" si="43"/>
        <v>23.88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23.88</v>
      </c>
      <c r="AL82" s="8">
        <f t="shared" si="35"/>
        <v>222.24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222.24</v>
      </c>
      <c r="AT82" s="8">
        <v>30.33</v>
      </c>
      <c r="AU82" s="8">
        <v>23.64</v>
      </c>
      <c r="AW82" s="219">
        <v>23.88</v>
      </c>
      <c r="AX82" s="219">
        <v>0</v>
      </c>
      <c r="AY82" s="219">
        <v>0</v>
      </c>
      <c r="AZ82" s="219">
        <v>0</v>
      </c>
      <c r="BA82" s="219">
        <v>0</v>
      </c>
      <c r="BB82" s="219">
        <v>0</v>
      </c>
      <c r="BC82" s="8">
        <f t="shared" si="51"/>
        <v>23.88</v>
      </c>
      <c r="BD82" s="219">
        <v>23.88</v>
      </c>
      <c r="BE82" s="219">
        <v>0</v>
      </c>
      <c r="BF82" s="219">
        <v>0</v>
      </c>
      <c r="BG82" s="219">
        <v>0</v>
      </c>
      <c r="BH82" s="219">
        <v>0</v>
      </c>
      <c r="BI82" s="219">
        <v>0</v>
      </c>
      <c r="BJ82" s="8">
        <f t="shared" si="52"/>
        <v>23.88</v>
      </c>
      <c r="BL82" s="8">
        <f t="shared" si="53"/>
        <v>30.33</v>
      </c>
      <c r="BM82" s="8">
        <f t="shared" si="54"/>
        <v>23.64</v>
      </c>
      <c r="BN82" s="8">
        <f t="shared" si="55"/>
        <v>23.88</v>
      </c>
      <c r="BO82" s="8">
        <f t="shared" si="56"/>
        <v>23.88</v>
      </c>
      <c r="BP82" s="182">
        <f t="shared" si="57"/>
        <v>6.4499999999999993</v>
      </c>
      <c r="BQ82" s="182">
        <f t="shared" si="58"/>
        <v>-0.23999999999999844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310</v>
      </c>
      <c r="G83" s="16">
        <f>'[3]21'!G85</f>
        <v>430</v>
      </c>
      <c r="H83" s="17">
        <f t="shared" si="59"/>
        <v>1060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22.89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22.89</v>
      </c>
      <c r="AE83" s="8">
        <f t="shared" si="43"/>
        <v>22.89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22.89</v>
      </c>
      <c r="AL83" s="8">
        <f t="shared" si="35"/>
        <v>224.22000000000003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224.22000000000003</v>
      </c>
      <c r="AT83" s="8">
        <v>30.33</v>
      </c>
      <c r="AU83" s="8">
        <v>23.64</v>
      </c>
      <c r="AW83" s="219">
        <v>22.89</v>
      </c>
      <c r="AX83" s="219">
        <v>0</v>
      </c>
      <c r="AY83" s="219">
        <v>0</v>
      </c>
      <c r="AZ83" s="219">
        <v>0</v>
      </c>
      <c r="BA83" s="219">
        <v>0</v>
      </c>
      <c r="BB83" s="219">
        <v>0</v>
      </c>
      <c r="BC83" s="8">
        <f t="shared" si="51"/>
        <v>22.89</v>
      </c>
      <c r="BD83" s="219">
        <v>22.89</v>
      </c>
      <c r="BE83" s="219">
        <v>0</v>
      </c>
      <c r="BF83" s="219">
        <v>0</v>
      </c>
      <c r="BG83" s="219">
        <v>0</v>
      </c>
      <c r="BH83" s="219">
        <v>0</v>
      </c>
      <c r="BI83" s="219">
        <v>0</v>
      </c>
      <c r="BJ83" s="8">
        <f t="shared" si="52"/>
        <v>22.89</v>
      </c>
      <c r="BL83" s="8">
        <f t="shared" si="53"/>
        <v>30.33</v>
      </c>
      <c r="BM83" s="8">
        <f t="shared" si="54"/>
        <v>23.64</v>
      </c>
      <c r="BN83" s="8">
        <f t="shared" si="55"/>
        <v>22.89</v>
      </c>
      <c r="BO83" s="8">
        <f t="shared" si="56"/>
        <v>22.89</v>
      </c>
      <c r="BP83" s="182">
        <f t="shared" si="57"/>
        <v>7.4399999999999977</v>
      </c>
      <c r="BQ83" s="182">
        <f t="shared" si="58"/>
        <v>0.75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310</v>
      </c>
      <c r="G84" s="16">
        <f>'[3]21'!G86</f>
        <v>430</v>
      </c>
      <c r="H84" s="17">
        <f t="shared" si="59"/>
        <v>1060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22.89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22.89</v>
      </c>
      <c r="AE84" s="8">
        <f t="shared" si="43"/>
        <v>22.89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22.89</v>
      </c>
      <c r="AL84" s="8">
        <f t="shared" si="35"/>
        <v>224.22000000000003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224.22000000000003</v>
      </c>
      <c r="AT84" s="8">
        <v>30.33</v>
      </c>
      <c r="AU84" s="8">
        <v>23.64</v>
      </c>
      <c r="AW84" s="219">
        <v>22.89</v>
      </c>
      <c r="AX84" s="219">
        <v>0</v>
      </c>
      <c r="AY84" s="219">
        <v>0</v>
      </c>
      <c r="AZ84" s="219">
        <v>0</v>
      </c>
      <c r="BA84" s="219">
        <v>0</v>
      </c>
      <c r="BB84" s="219">
        <v>0</v>
      </c>
      <c r="BC84" s="8">
        <f t="shared" si="51"/>
        <v>22.89</v>
      </c>
      <c r="BD84" s="219">
        <v>22.89</v>
      </c>
      <c r="BE84" s="219">
        <v>0</v>
      </c>
      <c r="BF84" s="219">
        <v>0</v>
      </c>
      <c r="BG84" s="219">
        <v>0</v>
      </c>
      <c r="BH84" s="219">
        <v>0</v>
      </c>
      <c r="BI84" s="219">
        <v>0</v>
      </c>
      <c r="BJ84" s="8">
        <f t="shared" si="52"/>
        <v>22.89</v>
      </c>
      <c r="BL84" s="8">
        <f t="shared" si="53"/>
        <v>30.33</v>
      </c>
      <c r="BM84" s="8">
        <f t="shared" si="54"/>
        <v>23.64</v>
      </c>
      <c r="BN84" s="8">
        <f t="shared" si="55"/>
        <v>22.89</v>
      </c>
      <c r="BO84" s="8">
        <f t="shared" si="56"/>
        <v>22.89</v>
      </c>
      <c r="BP84" s="182">
        <f t="shared" si="57"/>
        <v>7.4399999999999977</v>
      </c>
      <c r="BQ84" s="182">
        <f t="shared" si="58"/>
        <v>0.75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310</v>
      </c>
      <c r="G85" s="16">
        <f>'[3]21'!G87</f>
        <v>430</v>
      </c>
      <c r="H85" s="17">
        <f t="shared" si="59"/>
        <v>1060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22.89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22.89</v>
      </c>
      <c r="AE85" s="8">
        <f t="shared" si="43"/>
        <v>22.89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22.89</v>
      </c>
      <c r="AL85" s="8">
        <f t="shared" si="35"/>
        <v>224.22000000000003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224.22000000000003</v>
      </c>
      <c r="AT85" s="8">
        <v>30.33</v>
      </c>
      <c r="AU85" s="8">
        <v>23.64</v>
      </c>
      <c r="AW85" s="219">
        <v>22.89</v>
      </c>
      <c r="AX85" s="219">
        <v>0</v>
      </c>
      <c r="AY85" s="219">
        <v>0</v>
      </c>
      <c r="AZ85" s="219">
        <v>0</v>
      </c>
      <c r="BA85" s="219">
        <v>0</v>
      </c>
      <c r="BB85" s="219">
        <v>0</v>
      </c>
      <c r="BC85" s="8">
        <f t="shared" si="51"/>
        <v>22.89</v>
      </c>
      <c r="BD85" s="219">
        <v>22.89</v>
      </c>
      <c r="BE85" s="219">
        <v>0</v>
      </c>
      <c r="BF85" s="219">
        <v>0</v>
      </c>
      <c r="BG85" s="219">
        <v>0</v>
      </c>
      <c r="BH85" s="219">
        <v>0</v>
      </c>
      <c r="BI85" s="219">
        <v>0</v>
      </c>
      <c r="BJ85" s="8">
        <f t="shared" si="52"/>
        <v>22.89</v>
      </c>
      <c r="BL85" s="8">
        <f t="shared" si="53"/>
        <v>30.33</v>
      </c>
      <c r="BM85" s="8">
        <f t="shared" si="54"/>
        <v>23.64</v>
      </c>
      <c r="BN85" s="8">
        <f t="shared" si="55"/>
        <v>22.89</v>
      </c>
      <c r="BO85" s="8">
        <f t="shared" si="56"/>
        <v>22.89</v>
      </c>
      <c r="BP85" s="182">
        <f t="shared" si="57"/>
        <v>7.4399999999999977</v>
      </c>
      <c r="BQ85" s="182">
        <f t="shared" si="58"/>
        <v>0.75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310</v>
      </c>
      <c r="G86" s="16">
        <f>'[3]21'!G88</f>
        <v>430</v>
      </c>
      <c r="H86" s="17">
        <f t="shared" si="59"/>
        <v>1060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22.89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22.89</v>
      </c>
      <c r="AE86" s="8">
        <f t="shared" si="43"/>
        <v>22.89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22.89</v>
      </c>
      <c r="AL86" s="8">
        <f t="shared" si="35"/>
        <v>224.22000000000003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224.22000000000003</v>
      </c>
      <c r="AT86" s="8">
        <v>24.72</v>
      </c>
      <c r="AU86" s="8">
        <v>24.72</v>
      </c>
      <c r="AW86" s="219">
        <v>22.89</v>
      </c>
      <c r="AX86" s="219">
        <v>0</v>
      </c>
      <c r="AY86" s="219">
        <v>0</v>
      </c>
      <c r="AZ86" s="219">
        <v>0</v>
      </c>
      <c r="BA86" s="219">
        <v>0</v>
      </c>
      <c r="BB86" s="219">
        <v>0</v>
      </c>
      <c r="BC86" s="8">
        <f t="shared" si="51"/>
        <v>22.89</v>
      </c>
      <c r="BD86" s="219">
        <v>22.89</v>
      </c>
      <c r="BE86" s="219">
        <v>0</v>
      </c>
      <c r="BF86" s="219">
        <v>0</v>
      </c>
      <c r="BG86" s="219">
        <v>0</v>
      </c>
      <c r="BH86" s="219">
        <v>0</v>
      </c>
      <c r="BI86" s="219">
        <v>0</v>
      </c>
      <c r="BJ86" s="8">
        <f t="shared" si="52"/>
        <v>22.89</v>
      </c>
      <c r="BL86" s="8">
        <f t="shared" si="53"/>
        <v>24.72</v>
      </c>
      <c r="BM86" s="8">
        <f t="shared" si="54"/>
        <v>24.72</v>
      </c>
      <c r="BN86" s="8">
        <f t="shared" si="55"/>
        <v>22.89</v>
      </c>
      <c r="BO86" s="8">
        <f t="shared" si="56"/>
        <v>22.89</v>
      </c>
      <c r="BP86" s="182">
        <f t="shared" si="57"/>
        <v>1.8299999999999983</v>
      </c>
      <c r="BQ86" s="182">
        <f t="shared" si="58"/>
        <v>1.8299999999999983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310</v>
      </c>
      <c r="G87" s="16">
        <f>'[3]21'!G89</f>
        <v>430</v>
      </c>
      <c r="H87" s="17">
        <f t="shared" si="59"/>
        <v>1060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14.78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14.78</v>
      </c>
      <c r="AL87" s="8">
        <f t="shared" si="35"/>
        <v>224.22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224.22</v>
      </c>
      <c r="AT87" s="8">
        <v>24.72</v>
      </c>
      <c r="AU87" s="8">
        <v>24.72</v>
      </c>
      <c r="AW87" s="219">
        <v>31</v>
      </c>
      <c r="AX87" s="219">
        <v>0</v>
      </c>
      <c r="AY87" s="219">
        <v>0</v>
      </c>
      <c r="AZ87" s="219">
        <v>0</v>
      </c>
      <c r="BA87" s="219">
        <v>0</v>
      </c>
      <c r="BB87" s="219">
        <v>0</v>
      </c>
      <c r="BC87" s="8">
        <f t="shared" si="51"/>
        <v>31</v>
      </c>
      <c r="BD87" s="219">
        <v>14.78</v>
      </c>
      <c r="BE87" s="219">
        <v>0</v>
      </c>
      <c r="BF87" s="219">
        <v>0</v>
      </c>
      <c r="BG87" s="219">
        <v>0</v>
      </c>
      <c r="BH87" s="219">
        <v>0</v>
      </c>
      <c r="BI87" s="219">
        <v>0</v>
      </c>
      <c r="BJ87" s="8">
        <f t="shared" si="52"/>
        <v>14.78</v>
      </c>
      <c r="BL87" s="8">
        <f t="shared" si="53"/>
        <v>24.72</v>
      </c>
      <c r="BM87" s="8">
        <f t="shared" si="54"/>
        <v>24.72</v>
      </c>
      <c r="BN87" s="8">
        <f t="shared" si="55"/>
        <v>31</v>
      </c>
      <c r="BO87" s="8">
        <f t="shared" si="56"/>
        <v>14.78</v>
      </c>
      <c r="BP87" s="182">
        <f t="shared" si="57"/>
        <v>-6.2800000000000011</v>
      </c>
      <c r="BQ87" s="182">
        <f t="shared" si="58"/>
        <v>9.94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310</v>
      </c>
      <c r="G88" s="16">
        <f>'[3]21'!G90</f>
        <v>430</v>
      </c>
      <c r="H88" s="17">
        <f t="shared" si="59"/>
        <v>1060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14.78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14.78</v>
      </c>
      <c r="AL88" s="8">
        <f t="shared" si="35"/>
        <v>224.22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224.22</v>
      </c>
      <c r="AW88" s="219">
        <v>31</v>
      </c>
      <c r="AX88" s="219">
        <v>0</v>
      </c>
      <c r="AY88" s="219">
        <v>0</v>
      </c>
      <c r="AZ88" s="219">
        <v>0</v>
      </c>
      <c r="BA88" s="219">
        <v>0</v>
      </c>
      <c r="BB88" s="219">
        <v>0</v>
      </c>
      <c r="BC88" s="8">
        <f t="shared" si="51"/>
        <v>31</v>
      </c>
      <c r="BD88" s="219">
        <v>14.78</v>
      </c>
      <c r="BE88" s="219">
        <v>0</v>
      </c>
      <c r="BF88" s="219">
        <v>0</v>
      </c>
      <c r="BG88" s="219">
        <v>0</v>
      </c>
      <c r="BH88" s="219">
        <v>0</v>
      </c>
      <c r="BI88" s="219">
        <v>0</v>
      </c>
      <c r="BJ88" s="8">
        <f t="shared" si="52"/>
        <v>14.78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14.78</v>
      </c>
      <c r="BP88" s="182">
        <f t="shared" si="57"/>
        <v>-31</v>
      </c>
      <c r="BQ88" s="182">
        <f t="shared" si="58"/>
        <v>-14.78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310</v>
      </c>
      <c r="G89" s="16">
        <f>'[3]21'!G91</f>
        <v>430</v>
      </c>
      <c r="H89" s="17">
        <f t="shared" si="59"/>
        <v>1060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14.78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14.78</v>
      </c>
      <c r="AL89" s="8">
        <f t="shared" si="35"/>
        <v>224.22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224.22</v>
      </c>
      <c r="AW89" s="219">
        <v>31</v>
      </c>
      <c r="AX89" s="219">
        <v>0</v>
      </c>
      <c r="AY89" s="219">
        <v>0</v>
      </c>
      <c r="AZ89" s="219">
        <v>0</v>
      </c>
      <c r="BA89" s="219">
        <v>0</v>
      </c>
      <c r="BB89" s="219">
        <v>0</v>
      </c>
      <c r="BC89" s="8">
        <f t="shared" si="51"/>
        <v>31</v>
      </c>
      <c r="BD89" s="219">
        <v>14.78</v>
      </c>
      <c r="BE89" s="219">
        <v>0</v>
      </c>
      <c r="BF89" s="219">
        <v>0</v>
      </c>
      <c r="BG89" s="219">
        <v>0</v>
      </c>
      <c r="BH89" s="219">
        <v>0</v>
      </c>
      <c r="BI89" s="219">
        <v>0</v>
      </c>
      <c r="BJ89" s="8">
        <f t="shared" si="52"/>
        <v>14.78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14.78</v>
      </c>
      <c r="BP89" s="182">
        <f t="shared" si="57"/>
        <v>-31</v>
      </c>
      <c r="BQ89" s="182">
        <f t="shared" si="58"/>
        <v>-14.78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310</v>
      </c>
      <c r="G90" s="16">
        <f>'[3]21'!G92</f>
        <v>430</v>
      </c>
      <c r="H90" s="17">
        <f t="shared" si="59"/>
        <v>1060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14.78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14.78</v>
      </c>
      <c r="AL90" s="8">
        <f t="shared" si="35"/>
        <v>224.22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224.22</v>
      </c>
      <c r="AW90" s="219">
        <v>31</v>
      </c>
      <c r="AX90" s="219">
        <v>0</v>
      </c>
      <c r="AY90" s="219">
        <v>0</v>
      </c>
      <c r="AZ90" s="219">
        <v>0</v>
      </c>
      <c r="BA90" s="219">
        <v>0</v>
      </c>
      <c r="BB90" s="219">
        <v>0</v>
      </c>
      <c r="BC90" s="8">
        <f t="shared" si="51"/>
        <v>31</v>
      </c>
      <c r="BD90" s="219">
        <v>14.78</v>
      </c>
      <c r="BE90" s="219">
        <v>0</v>
      </c>
      <c r="BF90" s="219">
        <v>0</v>
      </c>
      <c r="BG90" s="219">
        <v>0</v>
      </c>
      <c r="BH90" s="219">
        <v>0</v>
      </c>
      <c r="BI90" s="219">
        <v>0</v>
      </c>
      <c r="BJ90" s="8">
        <f t="shared" si="52"/>
        <v>14.78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14.78</v>
      </c>
      <c r="BP90" s="182">
        <f t="shared" si="57"/>
        <v>-31</v>
      </c>
      <c r="BQ90" s="182">
        <f t="shared" si="58"/>
        <v>-14.78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310</v>
      </c>
      <c r="G91" s="16">
        <f>'[3]21'!G93</f>
        <v>430</v>
      </c>
      <c r="H91" s="17">
        <f t="shared" si="59"/>
        <v>1060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24.55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24.55</v>
      </c>
      <c r="AL91" s="8">
        <f t="shared" si="35"/>
        <v>213.95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213.95</v>
      </c>
      <c r="AW91" s="219">
        <v>31.5</v>
      </c>
      <c r="AX91" s="219">
        <v>0</v>
      </c>
      <c r="AY91" s="219">
        <v>0</v>
      </c>
      <c r="AZ91" s="219">
        <v>0</v>
      </c>
      <c r="BA91" s="219">
        <v>0</v>
      </c>
      <c r="BB91" s="219">
        <v>0</v>
      </c>
      <c r="BC91" s="8">
        <f t="shared" si="51"/>
        <v>31.5</v>
      </c>
      <c r="BD91" s="219">
        <v>24.55</v>
      </c>
      <c r="BE91" s="219">
        <v>0</v>
      </c>
      <c r="BF91" s="219">
        <v>0</v>
      </c>
      <c r="BG91" s="219">
        <v>0</v>
      </c>
      <c r="BH91" s="219">
        <v>0</v>
      </c>
      <c r="BI91" s="219">
        <v>0</v>
      </c>
      <c r="BJ91" s="8">
        <f t="shared" si="52"/>
        <v>24.55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24.55</v>
      </c>
      <c r="BP91" s="182">
        <f t="shared" si="57"/>
        <v>-31.5</v>
      </c>
      <c r="BQ91" s="182">
        <f t="shared" si="58"/>
        <v>-24.55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310</v>
      </c>
      <c r="G92" s="16">
        <f>'[3]21'!G94</f>
        <v>430</v>
      </c>
      <c r="H92" s="17">
        <f t="shared" si="59"/>
        <v>1060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24.55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24.55</v>
      </c>
      <c r="AL92" s="8">
        <f t="shared" si="35"/>
        <v>213.95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213.95</v>
      </c>
      <c r="AW92" s="219">
        <v>31.5</v>
      </c>
      <c r="AX92" s="219">
        <v>0</v>
      </c>
      <c r="AY92" s="219">
        <v>0</v>
      </c>
      <c r="AZ92" s="219">
        <v>0</v>
      </c>
      <c r="BA92" s="219">
        <v>0</v>
      </c>
      <c r="BB92" s="219">
        <v>0</v>
      </c>
      <c r="BC92" s="8">
        <f t="shared" si="51"/>
        <v>31.5</v>
      </c>
      <c r="BD92" s="219">
        <v>24.55</v>
      </c>
      <c r="BE92" s="219">
        <v>0</v>
      </c>
      <c r="BF92" s="219">
        <v>0</v>
      </c>
      <c r="BG92" s="219">
        <v>0</v>
      </c>
      <c r="BH92" s="219">
        <v>0</v>
      </c>
      <c r="BI92" s="219">
        <v>0</v>
      </c>
      <c r="BJ92" s="8">
        <f t="shared" si="52"/>
        <v>24.55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24.55</v>
      </c>
      <c r="BP92" s="182">
        <f t="shared" si="57"/>
        <v>-31.5</v>
      </c>
      <c r="BQ92" s="182">
        <f t="shared" si="58"/>
        <v>-24.55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310</v>
      </c>
      <c r="G93" s="16">
        <f>'[3]21'!G95</f>
        <v>430</v>
      </c>
      <c r="H93" s="17">
        <f t="shared" si="59"/>
        <v>1060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24.55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24.55</v>
      </c>
      <c r="AL93" s="8">
        <f t="shared" si="35"/>
        <v>213.95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213.95</v>
      </c>
      <c r="AW93" s="219">
        <v>31.5</v>
      </c>
      <c r="AX93" s="219">
        <v>0</v>
      </c>
      <c r="AY93" s="219">
        <v>0</v>
      </c>
      <c r="AZ93" s="219">
        <v>0</v>
      </c>
      <c r="BA93" s="219">
        <v>0</v>
      </c>
      <c r="BB93" s="219">
        <v>0</v>
      </c>
      <c r="BC93" s="8">
        <f t="shared" si="51"/>
        <v>31.5</v>
      </c>
      <c r="BD93" s="219">
        <v>24.55</v>
      </c>
      <c r="BE93" s="219">
        <v>0</v>
      </c>
      <c r="BF93" s="219">
        <v>0</v>
      </c>
      <c r="BG93" s="219">
        <v>0</v>
      </c>
      <c r="BH93" s="219">
        <v>0</v>
      </c>
      <c r="BI93" s="219">
        <v>0</v>
      </c>
      <c r="BJ93" s="8">
        <f t="shared" si="52"/>
        <v>24.55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24.55</v>
      </c>
      <c r="BP93" s="182">
        <f t="shared" si="57"/>
        <v>-31.5</v>
      </c>
      <c r="BQ93" s="182">
        <f t="shared" si="58"/>
        <v>-24.55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310</v>
      </c>
      <c r="G94" s="16">
        <f>'[3]21'!G96</f>
        <v>430</v>
      </c>
      <c r="H94" s="17">
        <f t="shared" si="59"/>
        <v>1060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24.55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24.55</v>
      </c>
      <c r="AL94" s="8">
        <f t="shared" si="35"/>
        <v>213.95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213.95</v>
      </c>
      <c r="AW94" s="219">
        <v>31.5</v>
      </c>
      <c r="AX94" s="219">
        <v>0</v>
      </c>
      <c r="AY94" s="219">
        <v>0</v>
      </c>
      <c r="AZ94" s="219">
        <v>0</v>
      </c>
      <c r="BA94" s="219">
        <v>0</v>
      </c>
      <c r="BB94" s="219">
        <v>0</v>
      </c>
      <c r="BC94" s="8">
        <f t="shared" si="51"/>
        <v>31.5</v>
      </c>
      <c r="BD94" s="219">
        <v>24.55</v>
      </c>
      <c r="BE94" s="219">
        <v>0</v>
      </c>
      <c r="BF94" s="219">
        <v>0</v>
      </c>
      <c r="BG94" s="219">
        <v>0</v>
      </c>
      <c r="BH94" s="219">
        <v>0</v>
      </c>
      <c r="BI94" s="219">
        <v>0</v>
      </c>
      <c r="BJ94" s="8">
        <f t="shared" si="52"/>
        <v>24.55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24.55</v>
      </c>
      <c r="BP94" s="182">
        <f t="shared" si="57"/>
        <v>-31.5</v>
      </c>
      <c r="BQ94" s="182">
        <f t="shared" si="58"/>
        <v>-24.55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310</v>
      </c>
      <c r="G95" s="16">
        <f>'[3]21'!G97</f>
        <v>430</v>
      </c>
      <c r="H95" s="17">
        <f t="shared" si="59"/>
        <v>1060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25.67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25.67</v>
      </c>
      <c r="AE95" s="8">
        <f t="shared" si="43"/>
        <v>25.67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25.67</v>
      </c>
      <c r="AL95" s="8">
        <f t="shared" si="35"/>
        <v>218.65999999999997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218.65999999999997</v>
      </c>
      <c r="AW95" s="219">
        <v>25.67</v>
      </c>
      <c r="AX95" s="219">
        <v>0</v>
      </c>
      <c r="AY95" s="219">
        <v>0</v>
      </c>
      <c r="AZ95" s="219">
        <v>0</v>
      </c>
      <c r="BA95" s="219">
        <v>0</v>
      </c>
      <c r="BB95" s="219">
        <v>0</v>
      </c>
      <c r="BC95" s="8">
        <f t="shared" si="51"/>
        <v>25.67</v>
      </c>
      <c r="BD95" s="219">
        <v>25.67</v>
      </c>
      <c r="BE95" s="219">
        <v>0</v>
      </c>
      <c r="BF95" s="219">
        <v>0</v>
      </c>
      <c r="BG95" s="219">
        <v>0</v>
      </c>
      <c r="BH95" s="219">
        <v>0</v>
      </c>
      <c r="BI95" s="219">
        <v>0</v>
      </c>
      <c r="BJ95" s="8">
        <f t="shared" si="52"/>
        <v>25.67</v>
      </c>
      <c r="BL95" s="8">
        <f t="shared" si="53"/>
        <v>0</v>
      </c>
      <c r="BM95" s="8">
        <f t="shared" si="54"/>
        <v>0</v>
      </c>
      <c r="BN95" s="8">
        <f t="shared" si="55"/>
        <v>25.67</v>
      </c>
      <c r="BO95" s="8">
        <f t="shared" si="56"/>
        <v>25.67</v>
      </c>
      <c r="BP95" s="182">
        <f t="shared" si="57"/>
        <v>-25.67</v>
      </c>
      <c r="BQ95" s="182">
        <f t="shared" si="58"/>
        <v>-25.67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310</v>
      </c>
      <c r="G96" s="16">
        <f>'[3]21'!G98</f>
        <v>430</v>
      </c>
      <c r="H96" s="17">
        <f t="shared" si="59"/>
        <v>1060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25.67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25.67</v>
      </c>
      <c r="AE96" s="8">
        <f t="shared" si="43"/>
        <v>25.67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25.67</v>
      </c>
      <c r="AL96" s="8">
        <f t="shared" si="35"/>
        <v>218.65999999999997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218.65999999999997</v>
      </c>
      <c r="AW96" s="219">
        <v>25.67</v>
      </c>
      <c r="AX96" s="219">
        <v>0</v>
      </c>
      <c r="AY96" s="219">
        <v>0</v>
      </c>
      <c r="AZ96" s="219">
        <v>0</v>
      </c>
      <c r="BA96" s="219">
        <v>0</v>
      </c>
      <c r="BB96" s="219">
        <v>0</v>
      </c>
      <c r="BC96" s="8">
        <f t="shared" si="51"/>
        <v>25.67</v>
      </c>
      <c r="BD96" s="219">
        <v>25.67</v>
      </c>
      <c r="BE96" s="219">
        <v>0</v>
      </c>
      <c r="BF96" s="219">
        <v>0</v>
      </c>
      <c r="BG96" s="219">
        <v>0</v>
      </c>
      <c r="BH96" s="219">
        <v>0</v>
      </c>
      <c r="BI96" s="219">
        <v>0</v>
      </c>
      <c r="BJ96" s="8">
        <f t="shared" si="52"/>
        <v>25.67</v>
      </c>
      <c r="BL96" s="8">
        <f t="shared" si="53"/>
        <v>0</v>
      </c>
      <c r="BM96" s="8">
        <f t="shared" si="54"/>
        <v>0</v>
      </c>
      <c r="BN96" s="8">
        <f t="shared" si="55"/>
        <v>25.67</v>
      </c>
      <c r="BO96" s="8">
        <f t="shared" si="56"/>
        <v>25.67</v>
      </c>
      <c r="BP96" s="182">
        <f t="shared" si="57"/>
        <v>-25.67</v>
      </c>
      <c r="BQ96" s="182">
        <f t="shared" si="58"/>
        <v>-25.67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310</v>
      </c>
      <c r="G97" s="16">
        <f>'[3]21'!G99</f>
        <v>430</v>
      </c>
      <c r="H97" s="17">
        <f t="shared" si="59"/>
        <v>1060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25.67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25.67</v>
      </c>
      <c r="AE97" s="8">
        <f t="shared" si="43"/>
        <v>25.67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25.67</v>
      </c>
      <c r="AL97" s="8">
        <f t="shared" si="35"/>
        <v>218.65999999999997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218.65999999999997</v>
      </c>
      <c r="AW97" s="219">
        <v>25.67</v>
      </c>
      <c r="AX97" s="219">
        <v>0</v>
      </c>
      <c r="AY97" s="219">
        <v>0</v>
      </c>
      <c r="AZ97" s="219">
        <v>0</v>
      </c>
      <c r="BA97" s="219">
        <v>0</v>
      </c>
      <c r="BB97" s="219">
        <v>0</v>
      </c>
      <c r="BC97" s="8">
        <f t="shared" si="51"/>
        <v>25.67</v>
      </c>
      <c r="BD97" s="219">
        <v>25.67</v>
      </c>
      <c r="BE97" s="219">
        <v>0</v>
      </c>
      <c r="BF97" s="219">
        <v>0</v>
      </c>
      <c r="BG97" s="219">
        <v>0</v>
      </c>
      <c r="BH97" s="219">
        <v>0</v>
      </c>
      <c r="BI97" s="219">
        <v>0</v>
      </c>
      <c r="BJ97" s="8">
        <f t="shared" si="52"/>
        <v>25.67</v>
      </c>
      <c r="BL97" s="8">
        <f t="shared" si="53"/>
        <v>0</v>
      </c>
      <c r="BM97" s="8">
        <f t="shared" si="54"/>
        <v>0</v>
      </c>
      <c r="BN97" s="8">
        <f t="shared" si="55"/>
        <v>25.67</v>
      </c>
      <c r="BO97" s="8">
        <f t="shared" si="56"/>
        <v>25.67</v>
      </c>
      <c r="BP97" s="182">
        <f t="shared" si="57"/>
        <v>-25.67</v>
      </c>
      <c r="BQ97" s="182">
        <f t="shared" si="58"/>
        <v>-25.67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310</v>
      </c>
      <c r="G98" s="16">
        <f>'[3]21'!G100</f>
        <v>430</v>
      </c>
      <c r="H98" s="17">
        <f t="shared" si="59"/>
        <v>1060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25.67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25.67</v>
      </c>
      <c r="AE98" s="8">
        <f t="shared" si="43"/>
        <v>25.67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25.67</v>
      </c>
      <c r="AL98" s="8">
        <f t="shared" si="35"/>
        <v>218.65999999999997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218.65999999999997</v>
      </c>
      <c r="AW98" s="219">
        <v>25.67</v>
      </c>
      <c r="AX98" s="219">
        <v>0</v>
      </c>
      <c r="AY98" s="219">
        <v>0</v>
      </c>
      <c r="AZ98" s="219">
        <v>0</v>
      </c>
      <c r="BA98" s="219">
        <v>0</v>
      </c>
      <c r="BB98" s="219">
        <v>0</v>
      </c>
      <c r="BC98" s="8">
        <f t="shared" si="51"/>
        <v>25.67</v>
      </c>
      <c r="BD98" s="219">
        <v>25.67</v>
      </c>
      <c r="BE98" s="219">
        <v>0</v>
      </c>
      <c r="BF98" s="219">
        <v>0</v>
      </c>
      <c r="BG98" s="219">
        <v>0</v>
      </c>
      <c r="BH98" s="219">
        <v>0</v>
      </c>
      <c r="BI98" s="219">
        <v>0</v>
      </c>
      <c r="BJ98" s="8">
        <f t="shared" si="52"/>
        <v>25.67</v>
      </c>
      <c r="BL98" s="8">
        <f t="shared" si="53"/>
        <v>0</v>
      </c>
      <c r="BM98" s="8">
        <f t="shared" si="54"/>
        <v>0</v>
      </c>
      <c r="BN98" s="8">
        <f t="shared" si="55"/>
        <v>25.67</v>
      </c>
      <c r="BO98" s="8">
        <f t="shared" si="56"/>
        <v>25.67</v>
      </c>
      <c r="BP98" s="182">
        <f t="shared" si="57"/>
        <v>-25.67</v>
      </c>
      <c r="BQ98" s="182">
        <f t="shared" si="58"/>
        <v>-25.67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6.48142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6.48142</v>
      </c>
      <c r="P99" s="15">
        <f t="shared" si="62"/>
        <v>2.4E-2</v>
      </c>
      <c r="Q99" s="15">
        <f t="shared" si="62"/>
        <v>6.48142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6.48142</v>
      </c>
      <c r="X99" s="15">
        <f t="shared" si="62"/>
        <v>0.64797999999999967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0.64797999999999967</v>
      </c>
      <c r="AE99" s="15">
        <f t="shared" si="62"/>
        <v>0.61819000000000013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0.61819000000000013</v>
      </c>
      <c r="AL99" s="15">
        <f t="shared" si="62"/>
        <v>5.2152499999999993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5.2152499999999993</v>
      </c>
      <c r="AS99" s="15">
        <f t="shared" si="62"/>
        <v>0</v>
      </c>
      <c r="AT99" s="15">
        <f t="shared" si="62"/>
        <v>0.54928749999999948</v>
      </c>
      <c r="AU99" s="15">
        <f t="shared" si="62"/>
        <v>0.51288749999999994</v>
      </c>
      <c r="AV99" s="15">
        <f t="shared" si="62"/>
        <v>0</v>
      </c>
      <c r="AW99" s="15">
        <f t="shared" si="62"/>
        <v>0.64797999999999967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0.64797999999999967</v>
      </c>
      <c r="BD99" s="15">
        <f t="shared" si="62"/>
        <v>0.61819000000000013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0.61819000000000013</v>
      </c>
      <c r="BK99" s="15"/>
      <c r="BL99" s="15">
        <f t="shared" si="63"/>
        <v>0.54928749999999948</v>
      </c>
      <c r="BM99" s="15">
        <f t="shared" si="63"/>
        <v>0.51288749999999994</v>
      </c>
      <c r="BN99" s="15">
        <f t="shared" si="63"/>
        <v>0.64797999999999967</v>
      </c>
      <c r="BO99" s="15">
        <f t="shared" si="63"/>
        <v>0.61819000000000013</v>
      </c>
      <c r="BP99" s="15">
        <f t="shared" si="63"/>
        <v>-9.8692499999999989E-2</v>
      </c>
      <c r="BQ99" s="15">
        <f t="shared" si="63"/>
        <v>-0.10530250000000001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31" workbookViewId="0">
      <selection activeCell="P39" sqref="P3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14.12</v>
      </c>
      <c r="J3">
        <f>BYPL_EOD!AC3+BYPL_EOD!AD3</f>
        <v>7.73</v>
      </c>
      <c r="K3">
        <f>MES_EOD!AC3+MES_EOD!AD3</f>
        <v>0</v>
      </c>
      <c r="L3">
        <f>NDMC_EOD!AC3+NDMC_EOD!AD3</f>
        <v>1.83</v>
      </c>
      <c r="M3">
        <f>TPDDL_EOD!AC3+TPDDL_EOD!AD3</f>
        <v>10.09</v>
      </c>
      <c r="N3">
        <f t="shared" ref="N3:N66" si="0">SUM(I3:M3)</f>
        <v>33.769999999999996</v>
      </c>
      <c r="O3" s="154">
        <f t="shared" ref="O3:O66" si="1">G3-N3</f>
        <v>-0.1699999999999946</v>
      </c>
      <c r="P3">
        <v>14.048919159016881</v>
      </c>
      <c r="Q3">
        <v>7.6910867633994684</v>
      </c>
      <c r="R3">
        <v>0</v>
      </c>
      <c r="S3">
        <v>1.8207876813740009</v>
      </c>
      <c r="T3">
        <v>10.039206396209655</v>
      </c>
      <c r="U3" s="156">
        <f t="shared" ref="U3:U66" si="2">SUM(P3:T3)</f>
        <v>33.600000000000009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14.12</v>
      </c>
      <c r="J4">
        <f>BYPL_EOD!AC4+BYPL_EOD!AD4</f>
        <v>7.73</v>
      </c>
      <c r="K4">
        <f>MES_EOD!AC4+MES_EOD!AD4</f>
        <v>0</v>
      </c>
      <c r="L4">
        <f>NDMC_EOD!AC4+NDMC_EOD!AD4</f>
        <v>1.83</v>
      </c>
      <c r="M4">
        <f>TPDDL_EOD!AC4+TPDDL_EOD!AD4</f>
        <v>10.09</v>
      </c>
      <c r="N4">
        <f t="shared" si="0"/>
        <v>33.769999999999996</v>
      </c>
      <c r="O4" s="154">
        <f t="shared" si="1"/>
        <v>-0.1699999999999946</v>
      </c>
      <c r="P4">
        <v>14.048919159016881</v>
      </c>
      <c r="Q4">
        <v>7.6910867633994684</v>
      </c>
      <c r="R4">
        <v>0</v>
      </c>
      <c r="S4">
        <v>1.8207876813740009</v>
      </c>
      <c r="T4">
        <v>10.039206396209655</v>
      </c>
      <c r="U4" s="156">
        <f t="shared" si="2"/>
        <v>33.600000000000009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14.12</v>
      </c>
      <c r="J5">
        <f>BYPL_EOD!AC5+BYPL_EOD!AD5</f>
        <v>7.73</v>
      </c>
      <c r="K5">
        <f>MES_EOD!AC5+MES_EOD!AD5</f>
        <v>0</v>
      </c>
      <c r="L5">
        <f>NDMC_EOD!AC5+NDMC_EOD!AD5</f>
        <v>1.83</v>
      </c>
      <c r="M5">
        <f>TPDDL_EOD!AC5+TPDDL_EOD!AD5</f>
        <v>10.09</v>
      </c>
      <c r="N5">
        <f t="shared" si="0"/>
        <v>33.769999999999996</v>
      </c>
      <c r="O5" s="154">
        <f t="shared" si="1"/>
        <v>-0.1699999999999946</v>
      </c>
      <c r="P5">
        <v>14.048919159016881</v>
      </c>
      <c r="Q5">
        <v>7.6910867633994684</v>
      </c>
      <c r="R5">
        <v>0</v>
      </c>
      <c r="S5">
        <v>1.8207876813740009</v>
      </c>
      <c r="T5">
        <v>10.039206396209655</v>
      </c>
      <c r="U5" s="156">
        <f t="shared" si="2"/>
        <v>33.600000000000009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14.12</v>
      </c>
      <c r="J6">
        <f>BYPL_EOD!AC6+BYPL_EOD!AD6</f>
        <v>7.73</v>
      </c>
      <c r="K6">
        <f>MES_EOD!AC6+MES_EOD!AD6</f>
        <v>0</v>
      </c>
      <c r="L6">
        <f>NDMC_EOD!AC6+NDMC_EOD!AD6</f>
        <v>1.83</v>
      </c>
      <c r="M6">
        <f>TPDDL_EOD!AC6+TPDDL_EOD!AD6</f>
        <v>10.09</v>
      </c>
      <c r="N6">
        <f t="shared" si="0"/>
        <v>33.769999999999996</v>
      </c>
      <c r="O6" s="154">
        <f t="shared" si="1"/>
        <v>-0.1699999999999946</v>
      </c>
      <c r="P6">
        <v>14.048919159016881</v>
      </c>
      <c r="Q6">
        <v>7.6910867633994684</v>
      </c>
      <c r="R6">
        <v>0</v>
      </c>
      <c r="S6">
        <v>1.8207876813740009</v>
      </c>
      <c r="T6">
        <v>10.039206396209655</v>
      </c>
      <c r="U6" s="156">
        <f t="shared" si="2"/>
        <v>33.600000000000009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14.12</v>
      </c>
      <c r="J7">
        <f>BYPL_EOD!AC7+BYPL_EOD!AD7</f>
        <v>7.73</v>
      </c>
      <c r="K7">
        <f>MES_EOD!AC7+MES_EOD!AD7</f>
        <v>0</v>
      </c>
      <c r="L7">
        <f>NDMC_EOD!AC7+NDMC_EOD!AD7</f>
        <v>1.83</v>
      </c>
      <c r="M7">
        <f>TPDDL_EOD!AC7+TPDDL_EOD!AD7</f>
        <v>10.09</v>
      </c>
      <c r="N7">
        <f t="shared" si="0"/>
        <v>33.769999999999996</v>
      </c>
      <c r="O7" s="154">
        <f t="shared" si="1"/>
        <v>-0.1699999999999946</v>
      </c>
      <c r="P7">
        <v>14.048919159016881</v>
      </c>
      <c r="Q7">
        <v>7.6910867633994684</v>
      </c>
      <c r="R7">
        <v>0</v>
      </c>
      <c r="S7">
        <v>1.8207876813740009</v>
      </c>
      <c r="T7">
        <v>10.039206396209655</v>
      </c>
      <c r="U7" s="156">
        <f t="shared" si="2"/>
        <v>33.600000000000009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14.12</v>
      </c>
      <c r="J8">
        <f>BYPL_EOD!AC8+BYPL_EOD!AD8</f>
        <v>7.73</v>
      </c>
      <c r="K8">
        <f>MES_EOD!AC8+MES_EOD!AD8</f>
        <v>0</v>
      </c>
      <c r="L8">
        <f>NDMC_EOD!AC8+NDMC_EOD!AD8</f>
        <v>1.83</v>
      </c>
      <c r="M8">
        <f>TPDDL_EOD!AC8+TPDDL_EOD!AD8</f>
        <v>10.09</v>
      </c>
      <c r="N8">
        <f t="shared" si="0"/>
        <v>33.769999999999996</v>
      </c>
      <c r="O8" s="154">
        <f t="shared" si="1"/>
        <v>-0.1699999999999946</v>
      </c>
      <c r="P8">
        <v>14.048919159016881</v>
      </c>
      <c r="Q8">
        <v>7.6910867633994684</v>
      </c>
      <c r="R8">
        <v>0</v>
      </c>
      <c r="S8">
        <v>1.8207876813740009</v>
      </c>
      <c r="T8">
        <v>10.039206396209655</v>
      </c>
      <c r="U8" s="156">
        <f t="shared" si="2"/>
        <v>33.600000000000009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14.12</v>
      </c>
      <c r="J9">
        <f>BYPL_EOD!AC9+BYPL_EOD!AD9</f>
        <v>7.73</v>
      </c>
      <c r="K9">
        <f>MES_EOD!AC9+MES_EOD!AD9</f>
        <v>0</v>
      </c>
      <c r="L9">
        <f>NDMC_EOD!AC9+NDMC_EOD!AD9</f>
        <v>1.83</v>
      </c>
      <c r="M9">
        <f>TPDDL_EOD!AC9+TPDDL_EOD!AD9</f>
        <v>10.09</v>
      </c>
      <c r="N9">
        <f t="shared" si="0"/>
        <v>33.769999999999996</v>
      </c>
      <c r="O9" s="154">
        <f t="shared" si="1"/>
        <v>-0.1699999999999946</v>
      </c>
      <c r="P9">
        <v>14.048919159016881</v>
      </c>
      <c r="Q9">
        <v>7.6910867633994684</v>
      </c>
      <c r="R9">
        <v>0</v>
      </c>
      <c r="S9">
        <v>1.8207876813740009</v>
      </c>
      <c r="T9">
        <v>10.039206396209655</v>
      </c>
      <c r="U9" s="156">
        <f t="shared" si="2"/>
        <v>33.600000000000009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14.12</v>
      </c>
      <c r="J10">
        <f>BYPL_EOD!AC10+BYPL_EOD!AD10</f>
        <v>7.73</v>
      </c>
      <c r="K10">
        <f>MES_EOD!AC10+MES_EOD!AD10</f>
        <v>0</v>
      </c>
      <c r="L10">
        <f>NDMC_EOD!AC10+NDMC_EOD!AD10</f>
        <v>1.83</v>
      </c>
      <c r="M10">
        <f>TPDDL_EOD!AC10+TPDDL_EOD!AD10</f>
        <v>10.09</v>
      </c>
      <c r="N10">
        <f t="shared" si="0"/>
        <v>33.769999999999996</v>
      </c>
      <c r="O10" s="154">
        <f t="shared" si="1"/>
        <v>0.8300000000000054</v>
      </c>
      <c r="P10">
        <v>14.46704175303524</v>
      </c>
      <c r="Q10">
        <v>7.9199881551673101</v>
      </c>
      <c r="R10">
        <v>0</v>
      </c>
      <c r="S10">
        <v>1.8749777909387033</v>
      </c>
      <c r="T10">
        <v>10.337992300858751</v>
      </c>
      <c r="U10" s="156">
        <f t="shared" si="2"/>
        <v>34.600000000000009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1.83</v>
      </c>
      <c r="M11">
        <f>TPDDL_EOD!AC11+TPDDL_EOD!AD11</f>
        <v>10.09</v>
      </c>
      <c r="N11">
        <f t="shared" si="0"/>
        <v>33.769999999999996</v>
      </c>
      <c r="O11" s="154">
        <f t="shared" si="1"/>
        <v>0.8300000000000054</v>
      </c>
      <c r="P11">
        <v>14.46704175303524</v>
      </c>
      <c r="Q11">
        <v>7.9199881551673101</v>
      </c>
      <c r="R11">
        <v>0</v>
      </c>
      <c r="S11">
        <v>1.8749777909387033</v>
      </c>
      <c r="T11">
        <v>10.337992300858751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1.83</v>
      </c>
      <c r="M12">
        <f>TPDDL_EOD!AC12+TPDDL_EOD!AD12</f>
        <v>10.09</v>
      </c>
      <c r="N12">
        <f t="shared" si="0"/>
        <v>33.769999999999996</v>
      </c>
      <c r="O12" s="154">
        <f t="shared" si="1"/>
        <v>0.8300000000000054</v>
      </c>
      <c r="P12">
        <v>14.46704175303524</v>
      </c>
      <c r="Q12">
        <v>7.9199881551673101</v>
      </c>
      <c r="R12">
        <v>0</v>
      </c>
      <c r="S12">
        <v>1.8749777909387033</v>
      </c>
      <c r="T12">
        <v>10.337992300858751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14.12</v>
      </c>
      <c r="J13">
        <f>BYPL_EOD!AC13+BYPL_EOD!AD13</f>
        <v>7.73</v>
      </c>
      <c r="K13">
        <f>MES_EOD!AC13+MES_EOD!AD13</f>
        <v>0</v>
      </c>
      <c r="L13">
        <f>NDMC_EOD!AC13+NDMC_EOD!AD13</f>
        <v>1.83</v>
      </c>
      <c r="M13">
        <f>TPDDL_EOD!AC13+TPDDL_EOD!AD13</f>
        <v>10.09</v>
      </c>
      <c r="N13">
        <f t="shared" si="0"/>
        <v>33.769999999999996</v>
      </c>
      <c r="O13" s="154">
        <f t="shared" si="1"/>
        <v>0.8300000000000054</v>
      </c>
      <c r="P13">
        <v>14.46704175303524</v>
      </c>
      <c r="Q13">
        <v>7.9199881551673101</v>
      </c>
      <c r="R13">
        <v>0</v>
      </c>
      <c r="S13">
        <v>1.8749777909387033</v>
      </c>
      <c r="T13">
        <v>10.337992300858751</v>
      </c>
      <c r="U13" s="156">
        <f t="shared" si="2"/>
        <v>34.600000000000009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1.83</v>
      </c>
      <c r="M14">
        <f>TPDDL_EOD!AC14+TPDDL_EOD!AD14</f>
        <v>10.09</v>
      </c>
      <c r="N14">
        <f t="shared" si="0"/>
        <v>33.769999999999996</v>
      </c>
      <c r="O14" s="154">
        <f t="shared" si="1"/>
        <v>1.8300000000000054</v>
      </c>
      <c r="P14">
        <v>14.8851643470536</v>
      </c>
      <c r="Q14">
        <v>8.1488895469351519</v>
      </c>
      <c r="R14">
        <v>0</v>
      </c>
      <c r="S14">
        <v>1.9291679005034057</v>
      </c>
      <c r="T14">
        <v>10.636778205507849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1.83</v>
      </c>
      <c r="M15">
        <f>TPDDL_EOD!AC15+TPDDL_EOD!AD15</f>
        <v>10.09</v>
      </c>
      <c r="N15">
        <f t="shared" si="0"/>
        <v>33.769999999999996</v>
      </c>
      <c r="O15" s="154">
        <f t="shared" si="1"/>
        <v>1.8300000000000054</v>
      </c>
      <c r="P15">
        <v>14.8851643470536</v>
      </c>
      <c r="Q15">
        <v>8.1488895469351519</v>
      </c>
      <c r="R15">
        <v>0</v>
      </c>
      <c r="S15">
        <v>1.9291679005034057</v>
      </c>
      <c r="T15">
        <v>10.636778205507849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1.83</v>
      </c>
      <c r="M16">
        <f>TPDDL_EOD!AC16+TPDDL_EOD!AD16</f>
        <v>10.09</v>
      </c>
      <c r="N16">
        <f t="shared" si="0"/>
        <v>33.769999999999996</v>
      </c>
      <c r="O16" s="154">
        <f t="shared" si="1"/>
        <v>1.8300000000000054</v>
      </c>
      <c r="P16">
        <v>14.8851643470536</v>
      </c>
      <c r="Q16">
        <v>8.1488895469351519</v>
      </c>
      <c r="R16">
        <v>0</v>
      </c>
      <c r="S16">
        <v>1.9291679005034057</v>
      </c>
      <c r="T16">
        <v>10.636778205507849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14.12</v>
      </c>
      <c r="J17">
        <f>BYPL_EOD!AC17+BYPL_EOD!AD17</f>
        <v>7.73</v>
      </c>
      <c r="K17">
        <f>MES_EOD!AC17+MES_EOD!AD17</f>
        <v>0</v>
      </c>
      <c r="L17">
        <f>NDMC_EOD!AC17+NDMC_EOD!AD17</f>
        <v>1.83</v>
      </c>
      <c r="M17">
        <f>TPDDL_EOD!AC17+TPDDL_EOD!AD17</f>
        <v>10.09</v>
      </c>
      <c r="N17">
        <f t="shared" si="0"/>
        <v>33.769999999999996</v>
      </c>
      <c r="O17" s="154">
        <f t="shared" si="1"/>
        <v>1.8300000000000054</v>
      </c>
      <c r="P17">
        <v>14.8851643470536</v>
      </c>
      <c r="Q17">
        <v>8.1488895469351519</v>
      </c>
      <c r="R17">
        <v>0</v>
      </c>
      <c r="S17">
        <v>1.9291679005034057</v>
      </c>
      <c r="T17">
        <v>10.636778205507849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14.12</v>
      </c>
      <c r="J18">
        <f>BYPL_EOD!AC18+BYPL_EOD!AD18</f>
        <v>7.73</v>
      </c>
      <c r="K18">
        <f>MES_EOD!AC18+MES_EOD!AD18</f>
        <v>0</v>
      </c>
      <c r="L18">
        <f>NDMC_EOD!AC18+NDMC_EOD!AD18</f>
        <v>1.83</v>
      </c>
      <c r="M18">
        <f>TPDDL_EOD!AC18+TPDDL_EOD!AD18</f>
        <v>10.09</v>
      </c>
      <c r="N18">
        <f t="shared" si="0"/>
        <v>33.769999999999996</v>
      </c>
      <c r="O18" s="154">
        <f t="shared" si="1"/>
        <v>1.8300000000000054</v>
      </c>
      <c r="P18">
        <v>14.8851643470536</v>
      </c>
      <c r="Q18">
        <v>8.1488895469351519</v>
      </c>
      <c r="R18">
        <v>0</v>
      </c>
      <c r="S18">
        <v>1.9291679005034057</v>
      </c>
      <c r="T18">
        <v>10.636778205507849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14.12</v>
      </c>
      <c r="J19">
        <f>BYPL_EOD!AC19+BYPL_EOD!AD19</f>
        <v>7.73</v>
      </c>
      <c r="K19">
        <f>MES_EOD!AC19+MES_EOD!AD19</f>
        <v>0</v>
      </c>
      <c r="L19">
        <f>NDMC_EOD!AC19+NDMC_EOD!AD19</f>
        <v>1.83</v>
      </c>
      <c r="M19">
        <f>TPDDL_EOD!AC19+TPDDL_EOD!AD19</f>
        <v>10.09</v>
      </c>
      <c r="N19">
        <f t="shared" si="0"/>
        <v>33.769999999999996</v>
      </c>
      <c r="O19" s="154">
        <f t="shared" si="1"/>
        <v>1.8300000000000054</v>
      </c>
      <c r="P19">
        <v>14.8851643470536</v>
      </c>
      <c r="Q19">
        <v>8.1488895469351519</v>
      </c>
      <c r="R19">
        <v>0</v>
      </c>
      <c r="S19">
        <v>1.9291679005034057</v>
      </c>
      <c r="T19">
        <v>10.636778205507849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14.12</v>
      </c>
      <c r="J20">
        <f>BYPL_EOD!AC20+BYPL_EOD!AD20</f>
        <v>7.73</v>
      </c>
      <c r="K20">
        <f>MES_EOD!AC20+MES_EOD!AD20</f>
        <v>0</v>
      </c>
      <c r="L20">
        <f>NDMC_EOD!AC20+NDMC_EOD!AD20</f>
        <v>1.83</v>
      </c>
      <c r="M20">
        <f>TPDDL_EOD!AC20+TPDDL_EOD!AD20</f>
        <v>10.09</v>
      </c>
      <c r="N20">
        <f t="shared" si="0"/>
        <v>33.769999999999996</v>
      </c>
      <c r="O20" s="154">
        <f t="shared" si="1"/>
        <v>1.8300000000000054</v>
      </c>
      <c r="P20">
        <v>14.8851643470536</v>
      </c>
      <c r="Q20">
        <v>8.1488895469351519</v>
      </c>
      <c r="R20">
        <v>0</v>
      </c>
      <c r="S20">
        <v>1.9291679005034057</v>
      </c>
      <c r="T20">
        <v>10.636778205507849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14.12</v>
      </c>
      <c r="J21">
        <f>BYPL_EOD!AC21+BYPL_EOD!AD21</f>
        <v>7.73</v>
      </c>
      <c r="K21">
        <f>MES_EOD!AC21+MES_EOD!AD21</f>
        <v>0</v>
      </c>
      <c r="L21">
        <f>NDMC_EOD!AC21+NDMC_EOD!AD21</f>
        <v>1.83</v>
      </c>
      <c r="M21">
        <f>TPDDL_EOD!AC21+TPDDL_EOD!AD21</f>
        <v>10.09</v>
      </c>
      <c r="N21">
        <f t="shared" si="0"/>
        <v>33.769999999999996</v>
      </c>
      <c r="O21" s="154">
        <f t="shared" si="1"/>
        <v>2.8300000000000054</v>
      </c>
      <c r="P21">
        <v>15.30328694107196</v>
      </c>
      <c r="Q21">
        <v>8.3777909387029919</v>
      </c>
      <c r="R21">
        <v>0</v>
      </c>
      <c r="S21">
        <v>1.9833580100681081</v>
      </c>
      <c r="T21">
        <v>10.935564110156946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14.12</v>
      </c>
      <c r="J22">
        <f>BYPL_EOD!AC22+BYPL_EOD!AD22</f>
        <v>7.73</v>
      </c>
      <c r="K22">
        <f>MES_EOD!AC22+MES_EOD!AD22</f>
        <v>0</v>
      </c>
      <c r="L22">
        <f>NDMC_EOD!AC22+NDMC_EOD!AD22</f>
        <v>1.83</v>
      </c>
      <c r="M22">
        <f>TPDDL_EOD!AC22+TPDDL_EOD!AD22</f>
        <v>10.09</v>
      </c>
      <c r="N22">
        <f t="shared" si="0"/>
        <v>33.769999999999996</v>
      </c>
      <c r="O22" s="154">
        <f t="shared" si="1"/>
        <v>2.8300000000000054</v>
      </c>
      <c r="P22">
        <v>15.30328694107196</v>
      </c>
      <c r="Q22">
        <v>8.3777909387029919</v>
      </c>
      <c r="R22">
        <v>0</v>
      </c>
      <c r="S22">
        <v>1.9833580100681081</v>
      </c>
      <c r="T22">
        <v>10.935564110156946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14.12</v>
      </c>
      <c r="J23">
        <f>BYPL_EOD!AC23+BYPL_EOD!AD23</f>
        <v>7.73</v>
      </c>
      <c r="K23">
        <f>MES_EOD!AC23+MES_EOD!AD23</f>
        <v>0</v>
      </c>
      <c r="L23">
        <f>NDMC_EOD!AC23+NDMC_EOD!AD23</f>
        <v>1.83</v>
      </c>
      <c r="M23">
        <f>TPDDL_EOD!AC23+TPDDL_EOD!AD23</f>
        <v>10.09</v>
      </c>
      <c r="N23">
        <f t="shared" si="0"/>
        <v>33.769999999999996</v>
      </c>
      <c r="O23" s="154">
        <f t="shared" si="1"/>
        <v>2.8300000000000054</v>
      </c>
      <c r="P23">
        <v>15.30328694107196</v>
      </c>
      <c r="Q23">
        <v>8.3777909387029919</v>
      </c>
      <c r="R23">
        <v>0</v>
      </c>
      <c r="S23">
        <v>1.9833580100681081</v>
      </c>
      <c r="T23">
        <v>10.935564110156946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14.12</v>
      </c>
      <c r="J24">
        <f>BYPL_EOD!AC24+BYPL_EOD!AD24</f>
        <v>7.73</v>
      </c>
      <c r="K24">
        <f>MES_EOD!AC24+MES_EOD!AD24</f>
        <v>0</v>
      </c>
      <c r="L24">
        <f>NDMC_EOD!AC24+NDMC_EOD!AD24</f>
        <v>1.83</v>
      </c>
      <c r="M24">
        <f>TPDDL_EOD!AC24+TPDDL_EOD!AD24</f>
        <v>10.09</v>
      </c>
      <c r="N24">
        <f t="shared" si="0"/>
        <v>33.769999999999996</v>
      </c>
      <c r="O24" s="154">
        <f t="shared" si="1"/>
        <v>2.8300000000000054</v>
      </c>
      <c r="P24">
        <v>15.30328694107196</v>
      </c>
      <c r="Q24">
        <v>8.3777909387029919</v>
      </c>
      <c r="R24">
        <v>0</v>
      </c>
      <c r="S24">
        <v>1.9833580100681081</v>
      </c>
      <c r="T24">
        <v>10.935564110156946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14.12</v>
      </c>
      <c r="J25">
        <f>BYPL_EOD!AC25+BYPL_EOD!AD25</f>
        <v>7.73</v>
      </c>
      <c r="K25">
        <f>MES_EOD!AC25+MES_EOD!AD25</f>
        <v>0</v>
      </c>
      <c r="L25">
        <f>NDMC_EOD!AC25+NDMC_EOD!AD25</f>
        <v>1.83</v>
      </c>
      <c r="M25">
        <f>TPDDL_EOD!AC25+TPDDL_EOD!AD25</f>
        <v>10.09</v>
      </c>
      <c r="N25">
        <f t="shared" si="0"/>
        <v>33.769999999999996</v>
      </c>
      <c r="O25" s="154">
        <f t="shared" si="1"/>
        <v>2.8300000000000054</v>
      </c>
      <c r="P25">
        <v>15.30328694107196</v>
      </c>
      <c r="Q25">
        <v>8.3777909387029919</v>
      </c>
      <c r="R25">
        <v>0</v>
      </c>
      <c r="S25">
        <v>1.9833580100681081</v>
      </c>
      <c r="T25">
        <v>10.935564110156946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14.12</v>
      </c>
      <c r="J26">
        <f>BYPL_EOD!AC26+BYPL_EOD!AD26</f>
        <v>7.73</v>
      </c>
      <c r="K26">
        <f>MES_EOD!AC26+MES_EOD!AD26</f>
        <v>0</v>
      </c>
      <c r="L26">
        <f>NDMC_EOD!AC26+NDMC_EOD!AD26</f>
        <v>1.83</v>
      </c>
      <c r="M26">
        <f>TPDDL_EOD!AC26+TPDDL_EOD!AD26</f>
        <v>10.09</v>
      </c>
      <c r="N26">
        <f t="shared" si="0"/>
        <v>33.769999999999996</v>
      </c>
      <c r="O26" s="154">
        <f t="shared" si="1"/>
        <v>2.8300000000000054</v>
      </c>
      <c r="P26">
        <v>15.30328694107196</v>
      </c>
      <c r="Q26">
        <v>8.3777909387029919</v>
      </c>
      <c r="R26">
        <v>0</v>
      </c>
      <c r="S26">
        <v>1.9833580100681081</v>
      </c>
      <c r="T26">
        <v>10.935564110156946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9.65</v>
      </c>
      <c r="J27">
        <f>BYPL_EOD!AC27+BYPL_EOD!AD27</f>
        <v>18.95</v>
      </c>
      <c r="K27">
        <f>MES_EOD!AC27+MES_EOD!AD27</f>
        <v>0</v>
      </c>
      <c r="L27">
        <f>NDMC_EOD!AC27+NDMC_EOD!AD27</f>
        <v>1.25</v>
      </c>
      <c r="M27">
        <f>TPDDL_EOD!AC27+TPDDL_EOD!AD27</f>
        <v>6.89</v>
      </c>
      <c r="N27">
        <f t="shared" si="0"/>
        <v>36.74</v>
      </c>
      <c r="O27" s="154">
        <f t="shared" si="1"/>
        <v>-0.14000000000000057</v>
      </c>
      <c r="P27">
        <v>9.613228089275994</v>
      </c>
      <c r="Q27">
        <v>18.877789874795862</v>
      </c>
      <c r="R27">
        <v>0</v>
      </c>
      <c r="S27">
        <v>1.2452367991290147</v>
      </c>
      <c r="T27">
        <v>6.8637452367991285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9.65</v>
      </c>
      <c r="J28">
        <f>BYPL_EOD!AC28+BYPL_EOD!AD28</f>
        <v>18.95</v>
      </c>
      <c r="K28">
        <f>MES_EOD!AC28+MES_EOD!AD28</f>
        <v>0</v>
      </c>
      <c r="L28">
        <f>NDMC_EOD!AC28+NDMC_EOD!AD28</f>
        <v>1.25</v>
      </c>
      <c r="M28">
        <f>TPDDL_EOD!AC28+TPDDL_EOD!AD28</f>
        <v>6.89</v>
      </c>
      <c r="N28">
        <f t="shared" si="0"/>
        <v>36.74</v>
      </c>
      <c r="O28" s="154">
        <f t="shared" si="1"/>
        <v>-0.14000000000000057</v>
      </c>
      <c r="P28">
        <v>9.613228089275994</v>
      </c>
      <c r="Q28">
        <v>18.877789874795862</v>
      </c>
      <c r="R28">
        <v>0</v>
      </c>
      <c r="S28">
        <v>1.2452367991290147</v>
      </c>
      <c r="T28">
        <v>6.8637452367991285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14.12</v>
      </c>
      <c r="J29">
        <f>BYPL_EOD!AC29+BYPL_EOD!AD29</f>
        <v>7.73</v>
      </c>
      <c r="K29">
        <f>MES_EOD!AC29+MES_EOD!AD29</f>
        <v>0</v>
      </c>
      <c r="L29">
        <f>NDMC_EOD!AC29+NDMC_EOD!AD29</f>
        <v>1.83</v>
      </c>
      <c r="M29">
        <f>TPDDL_EOD!AC29+TPDDL_EOD!AD29</f>
        <v>10.09</v>
      </c>
      <c r="N29">
        <f t="shared" si="0"/>
        <v>33.769999999999996</v>
      </c>
      <c r="O29" s="154">
        <f t="shared" si="1"/>
        <v>2.8300000000000054</v>
      </c>
      <c r="P29">
        <v>15.30328694107196</v>
      </c>
      <c r="Q29">
        <v>8.3777909387029919</v>
      </c>
      <c r="R29">
        <v>0</v>
      </c>
      <c r="S29">
        <v>1.9833580100681081</v>
      </c>
      <c r="T29">
        <v>10.935564110156946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8.83</v>
      </c>
      <c r="J30">
        <f>BYPL_EOD!AC30+BYPL_EOD!AD30</f>
        <v>20.48</v>
      </c>
      <c r="K30">
        <f>MES_EOD!AC30+MES_EOD!AD30</f>
        <v>0</v>
      </c>
      <c r="L30">
        <f>NDMC_EOD!AC30+NDMC_EOD!AD30</f>
        <v>1.1399999999999999</v>
      </c>
      <c r="M30">
        <f>TPDDL_EOD!AC30+TPDDL_EOD!AD30</f>
        <v>6.31</v>
      </c>
      <c r="N30">
        <f t="shared" si="0"/>
        <v>36.760000000000005</v>
      </c>
      <c r="O30" s="154">
        <f t="shared" si="1"/>
        <v>-0.16000000000000369</v>
      </c>
      <c r="P30">
        <v>8.7915669205658311</v>
      </c>
      <c r="Q30">
        <v>20.390859630032644</v>
      </c>
      <c r="R30">
        <v>0</v>
      </c>
      <c r="S30">
        <v>1.1350380848748638</v>
      </c>
      <c r="T30">
        <v>6.2825353645266588</v>
      </c>
      <c r="U30" s="156">
        <f t="shared" si="2"/>
        <v>36.599999999999994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8.83</v>
      </c>
      <c r="J31">
        <f>BYPL_EOD!AC31+BYPL_EOD!AD31</f>
        <v>20.48</v>
      </c>
      <c r="K31">
        <f>MES_EOD!AC31+MES_EOD!AD31</f>
        <v>0</v>
      </c>
      <c r="L31">
        <f>NDMC_EOD!AC31+NDMC_EOD!AD31</f>
        <v>1.1399999999999999</v>
      </c>
      <c r="M31">
        <f>TPDDL_EOD!AC31+TPDDL_EOD!AD31</f>
        <v>6.31</v>
      </c>
      <c r="N31">
        <f t="shared" si="0"/>
        <v>36.760000000000005</v>
      </c>
      <c r="O31" s="154">
        <f t="shared" si="1"/>
        <v>-0.16000000000000369</v>
      </c>
      <c r="P31">
        <v>8.7915669205658311</v>
      </c>
      <c r="Q31">
        <v>20.390859630032644</v>
      </c>
      <c r="R31">
        <v>0</v>
      </c>
      <c r="S31">
        <v>1.1350380848748638</v>
      </c>
      <c r="T31">
        <v>6.2825353645266588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8.83</v>
      </c>
      <c r="J32">
        <f>BYPL_EOD!AC32+BYPL_EOD!AD32</f>
        <v>20.48</v>
      </c>
      <c r="K32">
        <f>MES_EOD!AC32+MES_EOD!AD32</f>
        <v>0</v>
      </c>
      <c r="L32">
        <f>NDMC_EOD!AC32+NDMC_EOD!AD32</f>
        <v>1.1399999999999999</v>
      </c>
      <c r="M32">
        <f>TPDDL_EOD!AC32+TPDDL_EOD!AD32</f>
        <v>6.31</v>
      </c>
      <c r="N32">
        <f t="shared" si="0"/>
        <v>36.760000000000005</v>
      </c>
      <c r="O32" s="154">
        <f t="shared" si="1"/>
        <v>-0.16000000000000369</v>
      </c>
      <c r="P32">
        <v>8.7915669205658311</v>
      </c>
      <c r="Q32">
        <v>20.390859630032644</v>
      </c>
      <c r="R32">
        <v>0</v>
      </c>
      <c r="S32">
        <v>1.1350380848748638</v>
      </c>
      <c r="T32">
        <v>6.2825353645266588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14.12</v>
      </c>
      <c r="J33">
        <f>BYPL_EOD!AC33+BYPL_EOD!AD33</f>
        <v>7.73</v>
      </c>
      <c r="K33">
        <f>MES_EOD!AC33+MES_EOD!AD33</f>
        <v>0</v>
      </c>
      <c r="L33">
        <f>NDMC_EOD!AC33+NDMC_EOD!AD33</f>
        <v>1.83</v>
      </c>
      <c r="M33">
        <f>TPDDL_EOD!AC33+TPDDL_EOD!AD33</f>
        <v>10.09</v>
      </c>
      <c r="N33">
        <f t="shared" si="0"/>
        <v>33.769999999999996</v>
      </c>
      <c r="O33" s="154">
        <f t="shared" si="1"/>
        <v>2.8300000000000054</v>
      </c>
      <c r="P33">
        <v>15.30328694107196</v>
      </c>
      <c r="Q33">
        <v>8.3777909387029919</v>
      </c>
      <c r="R33">
        <v>0</v>
      </c>
      <c r="S33">
        <v>1.9833580100681081</v>
      </c>
      <c r="T33">
        <v>10.935564110156946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14.12</v>
      </c>
      <c r="J34">
        <f>BYPL_EOD!AC34+BYPL_EOD!AD34</f>
        <v>7.73</v>
      </c>
      <c r="K34">
        <f>MES_EOD!AC34+MES_EOD!AD34</f>
        <v>0</v>
      </c>
      <c r="L34">
        <f>NDMC_EOD!AC34+NDMC_EOD!AD34</f>
        <v>1.83</v>
      </c>
      <c r="M34">
        <f>TPDDL_EOD!AC34+TPDDL_EOD!AD34</f>
        <v>10.09</v>
      </c>
      <c r="N34">
        <f t="shared" si="0"/>
        <v>33.769999999999996</v>
      </c>
      <c r="O34" s="154">
        <f t="shared" si="1"/>
        <v>2.8300000000000054</v>
      </c>
      <c r="P34">
        <v>15.30328694107196</v>
      </c>
      <c r="Q34">
        <v>8.3777909387029919</v>
      </c>
      <c r="R34">
        <v>0</v>
      </c>
      <c r="S34">
        <v>1.9833580100681081</v>
      </c>
      <c r="T34">
        <v>10.935564110156946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14.12</v>
      </c>
      <c r="J35">
        <f>BYPL_EOD!AC35+BYPL_EOD!AD35</f>
        <v>7.73</v>
      </c>
      <c r="K35">
        <f>MES_EOD!AC35+MES_EOD!AD35</f>
        <v>0</v>
      </c>
      <c r="L35">
        <f>NDMC_EOD!AC35+NDMC_EOD!AD35</f>
        <v>1.83</v>
      </c>
      <c r="M35">
        <f>TPDDL_EOD!AC35+TPDDL_EOD!AD35</f>
        <v>10.09</v>
      </c>
      <c r="N35">
        <f t="shared" si="0"/>
        <v>33.769999999999996</v>
      </c>
      <c r="O35" s="154">
        <f t="shared" si="1"/>
        <v>2.8300000000000054</v>
      </c>
      <c r="P35">
        <v>15.30328694107196</v>
      </c>
      <c r="Q35">
        <v>8.3777909387029919</v>
      </c>
      <c r="R35">
        <v>0</v>
      </c>
      <c r="S35">
        <v>1.9833580100681081</v>
      </c>
      <c r="T35">
        <v>10.935564110156946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14.12</v>
      </c>
      <c r="J36">
        <f>BYPL_EOD!AC36+BYPL_EOD!AD36</f>
        <v>7.73</v>
      </c>
      <c r="K36">
        <f>MES_EOD!AC36+MES_EOD!AD36</f>
        <v>0</v>
      </c>
      <c r="L36">
        <f>NDMC_EOD!AC36+NDMC_EOD!AD36</f>
        <v>1.83</v>
      </c>
      <c r="M36">
        <f>TPDDL_EOD!AC36+TPDDL_EOD!AD36</f>
        <v>10.09</v>
      </c>
      <c r="N36">
        <f t="shared" si="0"/>
        <v>33.769999999999996</v>
      </c>
      <c r="O36" s="154">
        <f t="shared" si="1"/>
        <v>2.8300000000000054</v>
      </c>
      <c r="P36">
        <v>15.30328694107196</v>
      </c>
      <c r="Q36">
        <v>8.3777909387029919</v>
      </c>
      <c r="R36">
        <v>0</v>
      </c>
      <c r="S36">
        <v>1.9833580100681081</v>
      </c>
      <c r="T36">
        <v>10.935564110156946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14.12</v>
      </c>
      <c r="J37">
        <f>BYPL_EOD!AC37+BYPL_EOD!AD37</f>
        <v>7.73</v>
      </c>
      <c r="K37">
        <f>MES_EOD!AC37+MES_EOD!AD37</f>
        <v>0</v>
      </c>
      <c r="L37">
        <f>NDMC_EOD!AC37+NDMC_EOD!AD37</f>
        <v>1.83</v>
      </c>
      <c r="M37">
        <f>TPDDL_EOD!AC37+TPDDL_EOD!AD37</f>
        <v>10.09</v>
      </c>
      <c r="N37">
        <f t="shared" si="0"/>
        <v>33.769999999999996</v>
      </c>
      <c r="O37" s="154">
        <f t="shared" si="1"/>
        <v>2.8300000000000054</v>
      </c>
      <c r="P37">
        <v>15.30328694107196</v>
      </c>
      <c r="Q37">
        <v>8.3777909387029919</v>
      </c>
      <c r="R37">
        <v>0</v>
      </c>
      <c r="S37">
        <v>1.9833580100681081</v>
      </c>
      <c r="T37">
        <v>10.935564110156946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14.12</v>
      </c>
      <c r="J38">
        <f>BYPL_EOD!AC38+BYPL_EOD!AD38</f>
        <v>7.73</v>
      </c>
      <c r="K38">
        <f>MES_EOD!AC38+MES_EOD!AD38</f>
        <v>0</v>
      </c>
      <c r="L38">
        <f>NDMC_EOD!AC38+NDMC_EOD!AD38</f>
        <v>1.83</v>
      </c>
      <c r="M38">
        <f>TPDDL_EOD!AC38+TPDDL_EOD!AD38</f>
        <v>10.09</v>
      </c>
      <c r="N38">
        <f t="shared" si="0"/>
        <v>33.769999999999996</v>
      </c>
      <c r="O38" s="154">
        <f t="shared" si="1"/>
        <v>2.8300000000000054</v>
      </c>
      <c r="P38">
        <v>15.30328694107196</v>
      </c>
      <c r="Q38">
        <v>8.3777909387029919</v>
      </c>
      <c r="R38">
        <v>0</v>
      </c>
      <c r="S38">
        <v>1.9833580100681081</v>
      </c>
      <c r="T38">
        <v>10.935564110156946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14.12</v>
      </c>
      <c r="J39">
        <f>BYPL_EOD!AC39+BYPL_EOD!AD39</f>
        <v>7.73</v>
      </c>
      <c r="K39">
        <f>MES_EOD!AC39+MES_EOD!AD39</f>
        <v>0</v>
      </c>
      <c r="L39">
        <f>NDMC_EOD!AC39+NDMC_EOD!AD39</f>
        <v>1.73</v>
      </c>
      <c r="M39">
        <f>TPDDL_EOD!AC39+TPDDL_EOD!AD39</f>
        <v>10.09</v>
      </c>
      <c r="N39">
        <f t="shared" si="0"/>
        <v>33.67</v>
      </c>
      <c r="O39" s="154">
        <f t="shared" si="1"/>
        <v>2.6299999999999955</v>
      </c>
      <c r="P39">
        <v>15.222928422928421</v>
      </c>
      <c r="Q39">
        <v>8.3337986337986329</v>
      </c>
      <c r="R39">
        <v>0</v>
      </c>
      <c r="S39">
        <v>1.8651321651321648</v>
      </c>
      <c r="T39">
        <v>10.878140778140777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14.12</v>
      </c>
      <c r="J40">
        <f>BYPL_EOD!AC40+BYPL_EOD!AD40</f>
        <v>7.73</v>
      </c>
      <c r="K40">
        <f>MES_EOD!AC40+MES_EOD!AD40</f>
        <v>0</v>
      </c>
      <c r="L40">
        <f>NDMC_EOD!AC40+NDMC_EOD!AD40</f>
        <v>1.73</v>
      </c>
      <c r="M40">
        <f>TPDDL_EOD!AC40+TPDDL_EOD!AD40</f>
        <v>10.09</v>
      </c>
      <c r="N40">
        <f t="shared" si="0"/>
        <v>33.67</v>
      </c>
      <c r="O40" s="154">
        <f t="shared" si="1"/>
        <v>2.6299999999999955</v>
      </c>
      <c r="P40">
        <v>15.222928422928421</v>
      </c>
      <c r="Q40">
        <v>8.3337986337986329</v>
      </c>
      <c r="R40">
        <v>0</v>
      </c>
      <c r="S40">
        <v>1.8651321651321648</v>
      </c>
      <c r="T40">
        <v>10.878140778140777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14.12</v>
      </c>
      <c r="J41">
        <f>BYPL_EOD!AC41+BYPL_EOD!AD41</f>
        <v>7.73</v>
      </c>
      <c r="K41">
        <f>MES_EOD!AC41+MES_EOD!AD41</f>
        <v>0</v>
      </c>
      <c r="L41">
        <f>NDMC_EOD!AC41+NDMC_EOD!AD41</f>
        <v>1.73</v>
      </c>
      <c r="M41">
        <f>TPDDL_EOD!AC41+TPDDL_EOD!AD41</f>
        <v>10.09</v>
      </c>
      <c r="N41">
        <f t="shared" si="0"/>
        <v>33.67</v>
      </c>
      <c r="O41" s="154">
        <f t="shared" si="1"/>
        <v>2.6299999999999955</v>
      </c>
      <c r="P41">
        <v>15.222928422928421</v>
      </c>
      <c r="Q41">
        <v>8.3337986337986329</v>
      </c>
      <c r="R41">
        <v>0</v>
      </c>
      <c r="S41">
        <v>1.8651321651321648</v>
      </c>
      <c r="T41">
        <v>10.878140778140777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14.12</v>
      </c>
      <c r="J42">
        <f>BYPL_EOD!AC42+BYPL_EOD!AD42</f>
        <v>7.73</v>
      </c>
      <c r="K42">
        <f>MES_EOD!AC42+MES_EOD!AD42</f>
        <v>0</v>
      </c>
      <c r="L42">
        <f>NDMC_EOD!AC42+NDMC_EOD!AD42</f>
        <v>1.73</v>
      </c>
      <c r="M42">
        <f>TPDDL_EOD!AC42+TPDDL_EOD!AD42</f>
        <v>10.09</v>
      </c>
      <c r="N42">
        <f t="shared" si="0"/>
        <v>33.67</v>
      </c>
      <c r="O42" s="154">
        <f t="shared" si="1"/>
        <v>2.6299999999999955</v>
      </c>
      <c r="P42">
        <v>15.222928422928421</v>
      </c>
      <c r="Q42">
        <v>8.3337986337986329</v>
      </c>
      <c r="R42">
        <v>0</v>
      </c>
      <c r="S42">
        <v>1.8651321651321648</v>
      </c>
      <c r="T42">
        <v>10.878140778140777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14.12</v>
      </c>
      <c r="J43">
        <f>BYPL_EOD!AC43+BYPL_EOD!AD43</f>
        <v>7.73</v>
      </c>
      <c r="K43">
        <f>MES_EOD!AC43+MES_EOD!AD43</f>
        <v>0</v>
      </c>
      <c r="L43">
        <f>NDMC_EOD!AC43+NDMC_EOD!AD43</f>
        <v>1.73</v>
      </c>
      <c r="M43">
        <f>TPDDL_EOD!AC43+TPDDL_EOD!AD43</f>
        <v>10.09</v>
      </c>
      <c r="N43">
        <f t="shared" si="0"/>
        <v>33.67</v>
      </c>
      <c r="O43" s="154">
        <f t="shared" si="1"/>
        <v>2.6299999999999955</v>
      </c>
      <c r="P43">
        <v>15.222928422928421</v>
      </c>
      <c r="Q43">
        <v>8.3337986337986329</v>
      </c>
      <c r="R43">
        <v>0</v>
      </c>
      <c r="S43">
        <v>1.8651321651321648</v>
      </c>
      <c r="T43">
        <v>10.878140778140777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14.1</v>
      </c>
      <c r="J44">
        <f>BYPL_EOD!AC44+BYPL_EOD!AD44</f>
        <v>7.72</v>
      </c>
      <c r="K44">
        <f>MES_EOD!AC44+MES_EOD!AD44</f>
        <v>0</v>
      </c>
      <c r="L44">
        <f>NDMC_EOD!AC44+NDMC_EOD!AD44</f>
        <v>1.73</v>
      </c>
      <c r="M44">
        <f>TPDDL_EOD!AC44+TPDDL_EOD!AD44</f>
        <v>10.07</v>
      </c>
      <c r="N44">
        <f t="shared" si="0"/>
        <v>33.620000000000005</v>
      </c>
      <c r="O44" s="154">
        <f t="shared" si="1"/>
        <v>2.6799999999999926</v>
      </c>
      <c r="P44">
        <v>15.223973825104101</v>
      </c>
      <c r="Q44">
        <v>8.3353955978584153</v>
      </c>
      <c r="R44">
        <v>0</v>
      </c>
      <c r="S44">
        <v>1.8679060083283756</v>
      </c>
      <c r="T44">
        <v>10.872724568709099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14.12</v>
      </c>
      <c r="J45">
        <f>BYPL_EOD!AC45+BYPL_EOD!AD45</f>
        <v>7.73</v>
      </c>
      <c r="K45">
        <f>MES_EOD!AC45+MES_EOD!AD45</f>
        <v>0</v>
      </c>
      <c r="L45">
        <f>NDMC_EOD!AC45+NDMC_EOD!AD45</f>
        <v>1.68</v>
      </c>
      <c r="M45">
        <f>TPDDL_EOD!AC45+TPDDL_EOD!AD45</f>
        <v>10.09</v>
      </c>
      <c r="N45">
        <f t="shared" si="0"/>
        <v>33.620000000000005</v>
      </c>
      <c r="O45" s="154">
        <f t="shared" si="1"/>
        <v>2.6799999999999926</v>
      </c>
      <c r="P45">
        <v>15.245568114217724</v>
      </c>
      <c r="Q45">
        <v>8.3461927424152282</v>
      </c>
      <c r="R45">
        <v>0</v>
      </c>
      <c r="S45">
        <v>1.8139202855443184</v>
      </c>
      <c r="T45">
        <v>10.894318857822721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14.12</v>
      </c>
      <c r="J46">
        <f>BYPL_EOD!AC46+BYPL_EOD!AD46</f>
        <v>7.73</v>
      </c>
      <c r="K46">
        <f>MES_EOD!AC46+MES_EOD!AD46</f>
        <v>0</v>
      </c>
      <c r="L46">
        <f>NDMC_EOD!AC46+NDMC_EOD!AD46</f>
        <v>1.68</v>
      </c>
      <c r="M46">
        <f>TPDDL_EOD!AC46+TPDDL_EOD!AD46</f>
        <v>10.09</v>
      </c>
      <c r="N46">
        <f t="shared" si="0"/>
        <v>33.620000000000005</v>
      </c>
      <c r="O46" s="154">
        <f t="shared" si="1"/>
        <v>2.6799999999999926</v>
      </c>
      <c r="P46">
        <v>15.245568114217724</v>
      </c>
      <c r="Q46">
        <v>8.3461927424152282</v>
      </c>
      <c r="R46">
        <v>0</v>
      </c>
      <c r="S46">
        <v>1.8139202855443184</v>
      </c>
      <c r="T46">
        <v>10.894318857822721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14.12</v>
      </c>
      <c r="J47">
        <f>BYPL_EOD!AC47+BYPL_EOD!AD47</f>
        <v>7.73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33.620000000000005</v>
      </c>
      <c r="O47" s="154">
        <f t="shared" si="1"/>
        <v>2.6799999999999926</v>
      </c>
      <c r="P47">
        <v>15.245568114217724</v>
      </c>
      <c r="Q47">
        <v>8.3461927424152282</v>
      </c>
      <c r="R47">
        <v>0</v>
      </c>
      <c r="S47">
        <v>1.8139202855443184</v>
      </c>
      <c r="T47">
        <v>10.894318857822721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14.12</v>
      </c>
      <c r="J48">
        <f>BYPL_EOD!AC48+BYPL_EOD!AD48</f>
        <v>7.73</v>
      </c>
      <c r="K48">
        <f>MES_EOD!AC48+MES_EOD!AD48</f>
        <v>0</v>
      </c>
      <c r="L48">
        <f>NDMC_EOD!AC48+NDMC_EOD!AD48</f>
        <v>1.68</v>
      </c>
      <c r="M48">
        <f>TPDDL_EOD!AC48+TPDDL_EOD!AD48</f>
        <v>10.09</v>
      </c>
      <c r="N48">
        <f t="shared" si="0"/>
        <v>33.620000000000005</v>
      </c>
      <c r="O48" s="154">
        <f t="shared" si="1"/>
        <v>2.6799999999999926</v>
      </c>
      <c r="P48">
        <v>15.245568114217724</v>
      </c>
      <c r="Q48">
        <v>8.3461927424152282</v>
      </c>
      <c r="R48">
        <v>0</v>
      </c>
      <c r="S48">
        <v>1.8139202855443184</v>
      </c>
      <c r="T48">
        <v>10.894318857822721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14.12</v>
      </c>
      <c r="J49">
        <f>BYPL_EOD!AC49+BYPL_EOD!AD49</f>
        <v>7.73</v>
      </c>
      <c r="K49">
        <f>MES_EOD!AC49+MES_EOD!AD49</f>
        <v>0</v>
      </c>
      <c r="L49">
        <f>NDMC_EOD!AC49+NDMC_EOD!AD49</f>
        <v>1.68</v>
      </c>
      <c r="M49">
        <f>TPDDL_EOD!AC49+TPDDL_EOD!AD49</f>
        <v>10.09</v>
      </c>
      <c r="N49">
        <f t="shared" si="0"/>
        <v>33.620000000000005</v>
      </c>
      <c r="O49" s="154">
        <f t="shared" si="1"/>
        <v>2.6799999999999926</v>
      </c>
      <c r="P49">
        <v>15.245568114217724</v>
      </c>
      <c r="Q49">
        <v>8.3461927424152282</v>
      </c>
      <c r="R49">
        <v>0</v>
      </c>
      <c r="S49">
        <v>1.8139202855443184</v>
      </c>
      <c r="T49">
        <v>10.894318857822721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14.12</v>
      </c>
      <c r="J50">
        <f>BYPL_EOD!AC50+BYPL_EOD!AD50</f>
        <v>7.73</v>
      </c>
      <c r="K50">
        <f>MES_EOD!AC50+MES_EOD!AD50</f>
        <v>0</v>
      </c>
      <c r="L50">
        <f>NDMC_EOD!AC50+NDMC_EOD!AD50</f>
        <v>1.68</v>
      </c>
      <c r="M50">
        <f>TPDDL_EOD!AC50+TPDDL_EOD!AD50</f>
        <v>10.09</v>
      </c>
      <c r="N50">
        <f t="shared" si="0"/>
        <v>33.620000000000005</v>
      </c>
      <c r="O50" s="154">
        <f t="shared" si="1"/>
        <v>2.6799999999999926</v>
      </c>
      <c r="P50">
        <v>15.245568114217724</v>
      </c>
      <c r="Q50">
        <v>8.3461927424152282</v>
      </c>
      <c r="R50">
        <v>0</v>
      </c>
      <c r="S50">
        <v>1.8139202855443184</v>
      </c>
      <c r="T50">
        <v>10.894318857822721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14.12</v>
      </c>
      <c r="J51">
        <f>BYPL_EOD!AC51+BYPL_EOD!AD51</f>
        <v>7.73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33.620000000000005</v>
      </c>
      <c r="O51" s="154">
        <f t="shared" si="1"/>
        <v>2.6799999999999926</v>
      </c>
      <c r="P51">
        <v>15.245568114217724</v>
      </c>
      <c r="Q51">
        <v>8.3461927424152282</v>
      </c>
      <c r="R51">
        <v>0</v>
      </c>
      <c r="S51">
        <v>1.8139202855443184</v>
      </c>
      <c r="T51">
        <v>10.894318857822721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14.12</v>
      </c>
      <c r="J52">
        <f>BYPL_EOD!AC52+BYPL_EOD!AD52</f>
        <v>7.73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33.620000000000005</v>
      </c>
      <c r="O52" s="154">
        <f t="shared" si="1"/>
        <v>2.6799999999999926</v>
      </c>
      <c r="P52">
        <v>15.245568114217724</v>
      </c>
      <c r="Q52">
        <v>8.3461927424152282</v>
      </c>
      <c r="R52">
        <v>0</v>
      </c>
      <c r="S52">
        <v>1.8139202855443184</v>
      </c>
      <c r="T52">
        <v>10.894318857822721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14.12</v>
      </c>
      <c r="J53">
        <f>BYPL_EOD!AC53+BYPL_EOD!AD53</f>
        <v>7.73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33.620000000000005</v>
      </c>
      <c r="O53" s="154">
        <f t="shared" si="1"/>
        <v>2.6799999999999926</v>
      </c>
      <c r="P53">
        <v>15.245568114217724</v>
      </c>
      <c r="Q53">
        <v>8.3461927424152282</v>
      </c>
      <c r="R53">
        <v>0</v>
      </c>
      <c r="S53">
        <v>1.8139202855443184</v>
      </c>
      <c r="T53">
        <v>10.894318857822721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13.71</v>
      </c>
      <c r="J54">
        <f>BYPL_EOD!AC54+BYPL_EOD!AD54</f>
        <v>7.51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32.64</v>
      </c>
      <c r="O54" s="154">
        <f t="shared" si="1"/>
        <v>3.6599999999999966</v>
      </c>
      <c r="P54">
        <v>15.247334558823528</v>
      </c>
      <c r="Q54">
        <v>8.3521139705882348</v>
      </c>
      <c r="R54">
        <v>0</v>
      </c>
      <c r="S54">
        <v>1.8127757352941174</v>
      </c>
      <c r="T54">
        <v>10.887775735294117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13.71</v>
      </c>
      <c r="J55">
        <f>BYPL_EOD!AC55+BYPL_EOD!AD55</f>
        <v>7.51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32.64</v>
      </c>
      <c r="O55" s="154">
        <f t="shared" si="1"/>
        <v>3.6599999999999966</v>
      </c>
      <c r="P55">
        <v>15.247334558823528</v>
      </c>
      <c r="Q55">
        <v>8.3521139705882348</v>
      </c>
      <c r="R55">
        <v>0</v>
      </c>
      <c r="S55">
        <v>1.8127757352941174</v>
      </c>
      <c r="T55">
        <v>10.887775735294117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13.71</v>
      </c>
      <c r="J56">
        <f>BYPL_EOD!AC56+BYPL_EOD!AD56</f>
        <v>7.51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32.64</v>
      </c>
      <c r="O56" s="154">
        <f t="shared" si="1"/>
        <v>3.6599999999999966</v>
      </c>
      <c r="P56">
        <v>15.247334558823528</v>
      </c>
      <c r="Q56">
        <v>8.3521139705882348</v>
      </c>
      <c r="R56">
        <v>0</v>
      </c>
      <c r="S56">
        <v>1.8127757352941174</v>
      </c>
      <c r="T56">
        <v>10.887775735294117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13.71</v>
      </c>
      <c r="J57">
        <f>BYPL_EOD!AC57+BYPL_EOD!AD57</f>
        <v>7.51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32.64</v>
      </c>
      <c r="O57" s="154">
        <f t="shared" si="1"/>
        <v>1.6599999999999966</v>
      </c>
      <c r="P57">
        <v>14.407261029411764</v>
      </c>
      <c r="Q57">
        <v>7.8919424019607831</v>
      </c>
      <c r="R57">
        <v>0</v>
      </c>
      <c r="S57">
        <v>1.7128982843137253</v>
      </c>
      <c r="T57">
        <v>10.287898284313723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13.71</v>
      </c>
      <c r="J58">
        <f>BYPL_EOD!AC58+BYPL_EOD!AD58</f>
        <v>7.51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32.64</v>
      </c>
      <c r="O58" s="154">
        <f t="shared" si="1"/>
        <v>1.6599999999999966</v>
      </c>
      <c r="P58">
        <v>14.407261029411764</v>
      </c>
      <c r="Q58">
        <v>7.8919424019607831</v>
      </c>
      <c r="R58">
        <v>0</v>
      </c>
      <c r="S58">
        <v>1.7128982843137253</v>
      </c>
      <c r="T58">
        <v>10.287898284313723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13.71</v>
      </c>
      <c r="J59">
        <f>BYPL_EOD!AC59+BYPL_EOD!AD59</f>
        <v>7.51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32.64</v>
      </c>
      <c r="O59" s="154">
        <f t="shared" si="1"/>
        <v>1.6599999999999966</v>
      </c>
      <c r="P59">
        <v>14.407261029411764</v>
      </c>
      <c r="Q59">
        <v>7.8919424019607831</v>
      </c>
      <c r="R59">
        <v>0</v>
      </c>
      <c r="S59">
        <v>1.7128982843137253</v>
      </c>
      <c r="T59">
        <v>10.287898284313723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13.71</v>
      </c>
      <c r="J60">
        <f>BYPL_EOD!AC60+BYPL_EOD!AD60</f>
        <v>7.51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32.64</v>
      </c>
      <c r="O60" s="154">
        <f t="shared" si="1"/>
        <v>1.6599999999999966</v>
      </c>
      <c r="P60">
        <v>14.407261029411764</v>
      </c>
      <c r="Q60">
        <v>7.8919424019607831</v>
      </c>
      <c r="R60">
        <v>0</v>
      </c>
      <c r="S60">
        <v>1.7128982843137253</v>
      </c>
      <c r="T60">
        <v>10.287898284313723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13.71</v>
      </c>
      <c r="J61">
        <f>BYPL_EOD!AC61+BYPL_EOD!AD61</f>
        <v>7.51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32.64</v>
      </c>
      <c r="O61" s="154">
        <f t="shared" si="1"/>
        <v>1.6599999999999966</v>
      </c>
      <c r="P61">
        <v>14.407261029411764</v>
      </c>
      <c r="Q61">
        <v>7.8919424019607831</v>
      </c>
      <c r="R61">
        <v>0</v>
      </c>
      <c r="S61">
        <v>1.7128982843137253</v>
      </c>
      <c r="T61">
        <v>10.287898284313723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13.71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32.64</v>
      </c>
      <c r="O62" s="154">
        <f t="shared" si="1"/>
        <v>0.65999999999999659</v>
      </c>
      <c r="P62">
        <v>13.987224264705882</v>
      </c>
      <c r="Q62">
        <v>7.6618566176470582</v>
      </c>
      <c r="R62">
        <v>0</v>
      </c>
      <c r="S62">
        <v>1.6629595588235291</v>
      </c>
      <c r="T62">
        <v>9.9879595588235279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13.71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32.64</v>
      </c>
      <c r="O63" s="154">
        <f t="shared" si="1"/>
        <v>0.65999999999999659</v>
      </c>
      <c r="P63">
        <v>13.987224264705882</v>
      </c>
      <c r="Q63">
        <v>7.6618566176470582</v>
      </c>
      <c r="R63">
        <v>0</v>
      </c>
      <c r="S63">
        <v>1.6629595588235291</v>
      </c>
      <c r="T63">
        <v>9.9879595588235279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13.71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32.64</v>
      </c>
      <c r="O64" s="154">
        <f t="shared" si="1"/>
        <v>0.65999999999999659</v>
      </c>
      <c r="P64">
        <v>13.987224264705882</v>
      </c>
      <c r="Q64">
        <v>7.6618566176470582</v>
      </c>
      <c r="R64">
        <v>0</v>
      </c>
      <c r="S64">
        <v>1.6629595588235291</v>
      </c>
      <c r="T64">
        <v>9.9879595588235279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13.71</v>
      </c>
      <c r="J65">
        <f>BYPL_EOD!AC65+BYPL_EOD!AD65</f>
        <v>7.51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32.64</v>
      </c>
      <c r="O65" s="154">
        <f t="shared" si="1"/>
        <v>0.65999999999999659</v>
      </c>
      <c r="P65">
        <v>13.987224264705882</v>
      </c>
      <c r="Q65">
        <v>7.6618566176470582</v>
      </c>
      <c r="R65">
        <v>0</v>
      </c>
      <c r="S65">
        <v>1.6629595588235291</v>
      </c>
      <c r="T65">
        <v>9.9879595588235279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13.71</v>
      </c>
      <c r="J66">
        <f>BYPL_EOD!AC66+BYPL_EOD!AD66</f>
        <v>7.51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32.64</v>
      </c>
      <c r="O66" s="154">
        <f t="shared" si="1"/>
        <v>0.65999999999999659</v>
      </c>
      <c r="P66">
        <v>13.987224264705882</v>
      </c>
      <c r="Q66">
        <v>7.6618566176470582</v>
      </c>
      <c r="R66">
        <v>0</v>
      </c>
      <c r="S66">
        <v>1.6629595588235291</v>
      </c>
      <c r="T66">
        <v>9.9879595588235279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13.71</v>
      </c>
      <c r="J67">
        <f>BYPL_EOD!AC67+BYPL_EOD!AD67</f>
        <v>7.51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32.64</v>
      </c>
      <c r="O67" s="154">
        <f t="shared" ref="O67:O98" si="7">G67-N67</f>
        <v>0.65999999999999659</v>
      </c>
      <c r="P67">
        <v>13.987224264705882</v>
      </c>
      <c r="Q67">
        <v>7.6618566176470582</v>
      </c>
      <c r="R67">
        <v>0</v>
      </c>
      <c r="S67">
        <v>1.6629595588235291</v>
      </c>
      <c r="T67">
        <v>9.9879595588235279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13.71</v>
      </c>
      <c r="J68">
        <f>BYPL_EOD!AC68+BYPL_EOD!AD68</f>
        <v>7.51</v>
      </c>
      <c r="K68">
        <f>MES_EOD!AC68+MES_EOD!AD68</f>
        <v>0</v>
      </c>
      <c r="L68">
        <f>NDMC_EOD!AC68+NDMC_EOD!AD68</f>
        <v>1.63</v>
      </c>
      <c r="M68">
        <f>TPDDL_EOD!AC68+TPDDL_EOD!AD68</f>
        <v>9.7899999999999991</v>
      </c>
      <c r="N68">
        <f t="shared" si="6"/>
        <v>32.64</v>
      </c>
      <c r="O68" s="154">
        <f t="shared" si="7"/>
        <v>0.65999999999999659</v>
      </c>
      <c r="P68">
        <v>13.987224264705882</v>
      </c>
      <c r="Q68">
        <v>7.6618566176470582</v>
      </c>
      <c r="R68">
        <v>0</v>
      </c>
      <c r="S68">
        <v>1.6629595588235291</v>
      </c>
      <c r="T68">
        <v>9.9879595588235279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13.71</v>
      </c>
      <c r="J69">
        <f>BYPL_EOD!AC69+BYPL_EOD!AD69</f>
        <v>7.51</v>
      </c>
      <c r="K69">
        <f>MES_EOD!AC69+MES_EOD!AD69</f>
        <v>0</v>
      </c>
      <c r="L69">
        <f>NDMC_EOD!AC69+NDMC_EOD!AD69</f>
        <v>1.63</v>
      </c>
      <c r="M69">
        <f>TPDDL_EOD!AC69+TPDDL_EOD!AD69</f>
        <v>9.7899999999999991</v>
      </c>
      <c r="N69">
        <f t="shared" si="6"/>
        <v>32.64</v>
      </c>
      <c r="O69" s="154">
        <f t="shared" si="7"/>
        <v>0.65999999999999659</v>
      </c>
      <c r="P69">
        <v>13.987224264705882</v>
      </c>
      <c r="Q69">
        <v>7.6618566176470582</v>
      </c>
      <c r="R69">
        <v>0</v>
      </c>
      <c r="S69">
        <v>1.6629595588235291</v>
      </c>
      <c r="T69">
        <v>9.9879595588235279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13.71</v>
      </c>
      <c r="J70">
        <f>BYPL_EOD!AC70+BYPL_EOD!AD70</f>
        <v>7.51</v>
      </c>
      <c r="K70">
        <f>MES_EOD!AC70+MES_EOD!AD70</f>
        <v>0</v>
      </c>
      <c r="L70">
        <f>NDMC_EOD!AC70+NDMC_EOD!AD70</f>
        <v>1.63</v>
      </c>
      <c r="M70">
        <f>TPDDL_EOD!AC70+TPDDL_EOD!AD70</f>
        <v>9.7899999999999991</v>
      </c>
      <c r="N70">
        <f t="shared" si="6"/>
        <v>32.64</v>
      </c>
      <c r="O70" s="154">
        <f t="shared" si="7"/>
        <v>0.65999999999999659</v>
      </c>
      <c r="P70">
        <v>13.987224264705882</v>
      </c>
      <c r="Q70">
        <v>7.6618566176470582</v>
      </c>
      <c r="R70">
        <v>0</v>
      </c>
      <c r="S70">
        <v>1.6629595588235291</v>
      </c>
      <c r="T70">
        <v>9.9879595588235279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13.71</v>
      </c>
      <c r="J71">
        <f>BYPL_EOD!AC71+BYPL_EOD!AD71</f>
        <v>7.51</v>
      </c>
      <c r="K71">
        <f>MES_EOD!AC71+MES_EOD!AD71</f>
        <v>0</v>
      </c>
      <c r="L71">
        <f>NDMC_EOD!AC71+NDMC_EOD!AD71</f>
        <v>1.63</v>
      </c>
      <c r="M71">
        <f>TPDDL_EOD!AC71+TPDDL_EOD!AD71</f>
        <v>9.7899999999999991</v>
      </c>
      <c r="N71">
        <f t="shared" si="6"/>
        <v>32.64</v>
      </c>
      <c r="O71" s="154">
        <f t="shared" si="7"/>
        <v>0.65999999999999659</v>
      </c>
      <c r="P71">
        <v>13.987224264705882</v>
      </c>
      <c r="Q71">
        <v>7.6618566176470582</v>
      </c>
      <c r="R71">
        <v>0</v>
      </c>
      <c r="S71">
        <v>1.6629595588235291</v>
      </c>
      <c r="T71">
        <v>9.9879595588235279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32.64</v>
      </c>
      <c r="O72" s="154">
        <f t="shared" si="7"/>
        <v>-0.34000000000000341</v>
      </c>
      <c r="P72">
        <v>13.567187499999999</v>
      </c>
      <c r="Q72">
        <v>7.4317708333333323</v>
      </c>
      <c r="R72">
        <v>0</v>
      </c>
      <c r="S72">
        <v>1.6130208333333331</v>
      </c>
      <c r="T72">
        <v>9.6880208333333311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13.71</v>
      </c>
      <c r="J73">
        <f>BYPL_EOD!AC73+BYPL_EOD!AD73</f>
        <v>7.51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32.64</v>
      </c>
      <c r="O73" s="154">
        <f t="shared" si="7"/>
        <v>-0.34000000000000341</v>
      </c>
      <c r="P73">
        <v>13.567187499999999</v>
      </c>
      <c r="Q73">
        <v>7.4317708333333323</v>
      </c>
      <c r="R73">
        <v>0</v>
      </c>
      <c r="S73">
        <v>1.6130208333333331</v>
      </c>
      <c r="T73">
        <v>9.6880208333333311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14.12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33.620000000000005</v>
      </c>
      <c r="O74" s="154">
        <f t="shared" si="7"/>
        <v>-1.3200000000000074</v>
      </c>
      <c r="P74">
        <v>13.565615704937533</v>
      </c>
      <c r="Q74">
        <v>7.4265020820939904</v>
      </c>
      <c r="R74">
        <v>0</v>
      </c>
      <c r="S74">
        <v>1.6140392623438424</v>
      </c>
      <c r="T74">
        <v>9.6938429506246262</v>
      </c>
      <c r="U74" s="156">
        <f t="shared" si="8"/>
        <v>32.29999999999999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14.12</v>
      </c>
      <c r="J75">
        <f>BYPL_EOD!AC75+BYPL_EOD!AD75</f>
        <v>7.73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33.620000000000005</v>
      </c>
      <c r="O75" s="154">
        <f t="shared" si="7"/>
        <v>-1.0200000000000031</v>
      </c>
      <c r="P75">
        <v>13.69161213563355</v>
      </c>
      <c r="Q75">
        <v>7.4954788816180846</v>
      </c>
      <c r="R75">
        <v>0</v>
      </c>
      <c r="S75">
        <v>1.6290303390838785</v>
      </c>
      <c r="T75">
        <v>9.7838786436644849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14.12</v>
      </c>
      <c r="J76">
        <f>BYPL_EOD!AC76+BYPL_EOD!AD76</f>
        <v>7.73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33.620000000000005</v>
      </c>
      <c r="O76" s="154">
        <f t="shared" si="7"/>
        <v>-1.0200000000000031</v>
      </c>
      <c r="P76">
        <v>13.69161213563355</v>
      </c>
      <c r="Q76">
        <v>7.4954788816180846</v>
      </c>
      <c r="R76">
        <v>0</v>
      </c>
      <c r="S76">
        <v>1.6290303390838785</v>
      </c>
      <c r="T76">
        <v>9.7838786436644849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14.12</v>
      </c>
      <c r="J77">
        <f>BYPL_EOD!AC77+BYPL_EOD!AD77</f>
        <v>7.73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33.620000000000005</v>
      </c>
      <c r="O77" s="154">
        <f t="shared" si="7"/>
        <v>-1.0200000000000031</v>
      </c>
      <c r="P77">
        <v>13.69161213563355</v>
      </c>
      <c r="Q77">
        <v>7.4954788816180846</v>
      </c>
      <c r="R77">
        <v>0</v>
      </c>
      <c r="S77">
        <v>1.6290303390838785</v>
      </c>
      <c r="T77">
        <v>9.7838786436644849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14.12</v>
      </c>
      <c r="J78">
        <f>BYPL_EOD!AC78+BYPL_EOD!AD78</f>
        <v>7.73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33.620000000000005</v>
      </c>
      <c r="O78" s="154">
        <f t="shared" si="7"/>
        <v>-1.0200000000000031</v>
      </c>
      <c r="P78">
        <v>13.69161213563355</v>
      </c>
      <c r="Q78">
        <v>7.4954788816180846</v>
      </c>
      <c r="R78">
        <v>0</v>
      </c>
      <c r="S78">
        <v>1.6290303390838785</v>
      </c>
      <c r="T78">
        <v>9.7838786436644849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14.12</v>
      </c>
      <c r="J79">
        <f>BYPL_EOD!AC79+BYPL_EOD!AD79</f>
        <v>7.73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33.620000000000005</v>
      </c>
      <c r="O79" s="154">
        <f t="shared" si="7"/>
        <v>-1.0200000000000031</v>
      </c>
      <c r="P79">
        <v>13.69161213563355</v>
      </c>
      <c r="Q79">
        <v>7.4954788816180846</v>
      </c>
      <c r="R79">
        <v>0</v>
      </c>
      <c r="S79">
        <v>1.6290303390838785</v>
      </c>
      <c r="T79">
        <v>9.7838786436644849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14.12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33.620000000000005</v>
      </c>
      <c r="O80" s="154">
        <f t="shared" si="7"/>
        <v>-1.0200000000000031</v>
      </c>
      <c r="P80">
        <v>13.69161213563355</v>
      </c>
      <c r="Q80">
        <v>7.4954788816180846</v>
      </c>
      <c r="R80">
        <v>0</v>
      </c>
      <c r="S80">
        <v>1.6290303390838785</v>
      </c>
      <c r="T80">
        <v>9.7838786436644849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14.12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33.620000000000005</v>
      </c>
      <c r="O81" s="154">
        <f t="shared" si="7"/>
        <v>-1.0200000000000031</v>
      </c>
      <c r="P81">
        <v>13.69161213563355</v>
      </c>
      <c r="Q81">
        <v>7.4954788816180846</v>
      </c>
      <c r="R81">
        <v>0</v>
      </c>
      <c r="S81">
        <v>1.6290303390838785</v>
      </c>
      <c r="T81">
        <v>9.7838786436644849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14.12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33.620000000000005</v>
      </c>
      <c r="O82" s="154">
        <f t="shared" si="7"/>
        <v>-1.0200000000000031</v>
      </c>
      <c r="P82">
        <v>13.69161213563355</v>
      </c>
      <c r="Q82">
        <v>7.4954788816180846</v>
      </c>
      <c r="R82">
        <v>0</v>
      </c>
      <c r="S82">
        <v>1.6290303390838785</v>
      </c>
      <c r="T82">
        <v>9.7838786436644849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14.12</v>
      </c>
      <c r="J83">
        <f>BYPL_EOD!AC83+BYPL_EOD!AD83</f>
        <v>7.73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33.620000000000005</v>
      </c>
      <c r="O83" s="154">
        <f t="shared" si="7"/>
        <v>-1.0200000000000031</v>
      </c>
      <c r="P83">
        <v>13.69161213563355</v>
      </c>
      <c r="Q83">
        <v>7.4954788816180846</v>
      </c>
      <c r="R83">
        <v>0</v>
      </c>
      <c r="S83">
        <v>1.6290303390838785</v>
      </c>
      <c r="T83">
        <v>9.7838786436644849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14.12</v>
      </c>
      <c r="J84">
        <f>BYPL_EOD!AC84+BYPL_EOD!AD84</f>
        <v>7.73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33.620000000000005</v>
      </c>
      <c r="O84" s="154">
        <f t="shared" si="7"/>
        <v>-1.0200000000000031</v>
      </c>
      <c r="P84">
        <v>13.69161213563355</v>
      </c>
      <c r="Q84">
        <v>7.4954788816180846</v>
      </c>
      <c r="R84">
        <v>0</v>
      </c>
      <c r="S84">
        <v>1.6290303390838785</v>
      </c>
      <c r="T84">
        <v>9.7838786436644849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14.12</v>
      </c>
      <c r="J85">
        <f>BYPL_EOD!AC85+BYPL_EOD!AD85</f>
        <v>7.73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33.620000000000005</v>
      </c>
      <c r="O85" s="154">
        <f t="shared" si="7"/>
        <v>-1.0200000000000031</v>
      </c>
      <c r="P85">
        <v>13.69161213563355</v>
      </c>
      <c r="Q85">
        <v>7.4954788816180846</v>
      </c>
      <c r="R85">
        <v>0</v>
      </c>
      <c r="S85">
        <v>1.6290303390838785</v>
      </c>
      <c r="T85">
        <v>9.7838786436644849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14.12</v>
      </c>
      <c r="J86">
        <f>BYPL_EOD!AC86+BYPL_EOD!AD86</f>
        <v>7.73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33.620000000000005</v>
      </c>
      <c r="O86" s="154">
        <f t="shared" si="7"/>
        <v>-1.0200000000000031</v>
      </c>
      <c r="P86">
        <v>13.69161213563355</v>
      </c>
      <c r="Q86">
        <v>7.4954788816180846</v>
      </c>
      <c r="R86">
        <v>0</v>
      </c>
      <c r="S86">
        <v>1.6290303390838785</v>
      </c>
      <c r="T86">
        <v>9.7838786436644849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14.12</v>
      </c>
      <c r="J87">
        <f>BYPL_EOD!AC87+BYPL_EOD!AD87</f>
        <v>7.73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33.620000000000005</v>
      </c>
      <c r="O87" s="154">
        <f t="shared" si="7"/>
        <v>-1.0200000000000031</v>
      </c>
      <c r="P87">
        <v>13.69161213563355</v>
      </c>
      <c r="Q87">
        <v>7.4954788816180846</v>
      </c>
      <c r="R87">
        <v>0</v>
      </c>
      <c r="S87">
        <v>1.6290303390838785</v>
      </c>
      <c r="T87">
        <v>9.7838786436644849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14.12</v>
      </c>
      <c r="J88">
        <f>BYPL_EOD!AC88+BYPL_EOD!AD88</f>
        <v>7.73</v>
      </c>
      <c r="K88">
        <f>MES_EOD!AC88+MES_EOD!AD88</f>
        <v>0</v>
      </c>
      <c r="L88">
        <f>NDMC_EOD!AC88+NDMC_EOD!AD88</f>
        <v>1.73</v>
      </c>
      <c r="M88">
        <f>TPDDL_EOD!AC88+TPDDL_EOD!AD88</f>
        <v>10.09</v>
      </c>
      <c r="N88">
        <f t="shared" si="6"/>
        <v>33.67</v>
      </c>
      <c r="O88" s="154">
        <f t="shared" si="7"/>
        <v>-1.0700000000000003</v>
      </c>
      <c r="P88">
        <v>13.671280071280071</v>
      </c>
      <c r="Q88">
        <v>7.4843480843480847</v>
      </c>
      <c r="R88">
        <v>0</v>
      </c>
      <c r="S88">
        <v>1.675022275022275</v>
      </c>
      <c r="T88">
        <v>9.7693495693495684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14.12</v>
      </c>
      <c r="J89">
        <f>BYPL_EOD!AC89+BYPL_EOD!AD89</f>
        <v>7.73</v>
      </c>
      <c r="K89">
        <f>MES_EOD!AC89+MES_EOD!AD89</f>
        <v>0</v>
      </c>
      <c r="L89">
        <f>NDMC_EOD!AC89+NDMC_EOD!AD89</f>
        <v>1.73</v>
      </c>
      <c r="M89">
        <f>TPDDL_EOD!AC89+TPDDL_EOD!AD89</f>
        <v>10.09</v>
      </c>
      <c r="N89">
        <f t="shared" si="6"/>
        <v>33.67</v>
      </c>
      <c r="O89" s="154">
        <f t="shared" si="7"/>
        <v>-1.0700000000000003</v>
      </c>
      <c r="P89">
        <v>13.671280071280071</v>
      </c>
      <c r="Q89">
        <v>7.4843480843480847</v>
      </c>
      <c r="R89">
        <v>0</v>
      </c>
      <c r="S89">
        <v>1.675022275022275</v>
      </c>
      <c r="T89">
        <v>9.7693495693495684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14.12</v>
      </c>
      <c r="J90">
        <f>BYPL_EOD!AC90+BYPL_EOD!AD90</f>
        <v>7.73</v>
      </c>
      <c r="K90">
        <f>MES_EOD!AC90+MES_EOD!AD90</f>
        <v>0</v>
      </c>
      <c r="L90">
        <f>NDMC_EOD!AC90+NDMC_EOD!AD90</f>
        <v>1.73</v>
      </c>
      <c r="M90">
        <f>TPDDL_EOD!AC90+TPDDL_EOD!AD90</f>
        <v>10.09</v>
      </c>
      <c r="N90">
        <f t="shared" si="6"/>
        <v>33.67</v>
      </c>
      <c r="O90" s="154">
        <f t="shared" si="7"/>
        <v>-1.0700000000000003</v>
      </c>
      <c r="P90">
        <v>13.671280071280071</v>
      </c>
      <c r="Q90">
        <v>7.4843480843480847</v>
      </c>
      <c r="R90">
        <v>0</v>
      </c>
      <c r="S90">
        <v>1.675022275022275</v>
      </c>
      <c r="T90">
        <v>9.7693495693495684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14.12</v>
      </c>
      <c r="J91">
        <f>BYPL_EOD!AC91+BYPL_EOD!AD91</f>
        <v>7.73</v>
      </c>
      <c r="K91">
        <f>MES_EOD!AC91+MES_EOD!AD91</f>
        <v>0</v>
      </c>
      <c r="L91">
        <f>NDMC_EOD!AC91+NDMC_EOD!AD91</f>
        <v>1.73</v>
      </c>
      <c r="M91">
        <f>TPDDL_EOD!AC91+TPDDL_EOD!AD91</f>
        <v>10.09</v>
      </c>
      <c r="N91">
        <f t="shared" si="6"/>
        <v>33.67</v>
      </c>
      <c r="O91" s="154">
        <f t="shared" si="7"/>
        <v>-1.0700000000000003</v>
      </c>
      <c r="P91">
        <v>13.671280071280071</v>
      </c>
      <c r="Q91">
        <v>7.4843480843480847</v>
      </c>
      <c r="R91">
        <v>0</v>
      </c>
      <c r="S91">
        <v>1.675022275022275</v>
      </c>
      <c r="T91">
        <v>9.7693495693495684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14.12</v>
      </c>
      <c r="J92">
        <f>BYPL_EOD!AC92+BYPL_EOD!AD92</f>
        <v>7.73</v>
      </c>
      <c r="K92">
        <f>MES_EOD!AC92+MES_EOD!AD92</f>
        <v>0</v>
      </c>
      <c r="L92">
        <f>NDMC_EOD!AC92+NDMC_EOD!AD92</f>
        <v>1.78</v>
      </c>
      <c r="M92">
        <f>TPDDL_EOD!AC92+TPDDL_EOD!AD92</f>
        <v>10.09</v>
      </c>
      <c r="N92">
        <f t="shared" si="6"/>
        <v>33.72</v>
      </c>
      <c r="O92" s="154">
        <f t="shared" si="7"/>
        <v>-0.11999999999999744</v>
      </c>
      <c r="P92">
        <v>14.069750889679716</v>
      </c>
      <c r="Q92">
        <v>7.7024911032028482</v>
      </c>
      <c r="R92">
        <v>0</v>
      </c>
      <c r="S92">
        <v>1.7736654804270464</v>
      </c>
      <c r="T92">
        <v>10.054092526690392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14.12</v>
      </c>
      <c r="J93">
        <f>BYPL_EOD!AC93+BYPL_EOD!AD93</f>
        <v>7.73</v>
      </c>
      <c r="K93">
        <f>MES_EOD!AC93+MES_EOD!AD93</f>
        <v>0</v>
      </c>
      <c r="L93">
        <f>NDMC_EOD!AC93+NDMC_EOD!AD93</f>
        <v>1.78</v>
      </c>
      <c r="M93">
        <f>TPDDL_EOD!AC93+TPDDL_EOD!AD93</f>
        <v>10.09</v>
      </c>
      <c r="N93">
        <f t="shared" si="6"/>
        <v>33.72</v>
      </c>
      <c r="O93" s="154">
        <f t="shared" si="7"/>
        <v>-0.11999999999999744</v>
      </c>
      <c r="P93">
        <v>14.069750889679716</v>
      </c>
      <c r="Q93">
        <v>7.7024911032028482</v>
      </c>
      <c r="R93">
        <v>0</v>
      </c>
      <c r="S93">
        <v>1.7736654804270464</v>
      </c>
      <c r="T93">
        <v>10.054092526690392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14.12</v>
      </c>
      <c r="J94">
        <f>BYPL_EOD!AC94+BYPL_EOD!AD94</f>
        <v>7.73</v>
      </c>
      <c r="K94">
        <f>MES_EOD!AC94+MES_EOD!AD94</f>
        <v>0</v>
      </c>
      <c r="L94">
        <f>NDMC_EOD!AC94+NDMC_EOD!AD94</f>
        <v>1.78</v>
      </c>
      <c r="M94">
        <f>TPDDL_EOD!AC94+TPDDL_EOD!AD94</f>
        <v>10.09</v>
      </c>
      <c r="N94">
        <f t="shared" si="6"/>
        <v>33.72</v>
      </c>
      <c r="O94" s="154">
        <f t="shared" si="7"/>
        <v>-0.11999999999999744</v>
      </c>
      <c r="P94">
        <v>14.069750889679716</v>
      </c>
      <c r="Q94">
        <v>7.7024911032028482</v>
      </c>
      <c r="R94">
        <v>0</v>
      </c>
      <c r="S94">
        <v>1.7736654804270464</v>
      </c>
      <c r="T94">
        <v>10.054092526690392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14.12</v>
      </c>
      <c r="J95">
        <f>BYPL_EOD!AC95+BYPL_EOD!AD95</f>
        <v>7.73</v>
      </c>
      <c r="K95">
        <f>MES_EOD!AC95+MES_EOD!AD95</f>
        <v>0</v>
      </c>
      <c r="L95">
        <f>NDMC_EOD!AC95+NDMC_EOD!AD95</f>
        <v>1.78</v>
      </c>
      <c r="M95">
        <f>TPDDL_EOD!AC95+TPDDL_EOD!AD95</f>
        <v>10.09</v>
      </c>
      <c r="N95">
        <f t="shared" si="6"/>
        <v>33.72</v>
      </c>
      <c r="O95" s="154">
        <f t="shared" si="7"/>
        <v>-0.11999999999999744</v>
      </c>
      <c r="P95">
        <v>14.069750889679716</v>
      </c>
      <c r="Q95">
        <v>7.7024911032028482</v>
      </c>
      <c r="R95">
        <v>0</v>
      </c>
      <c r="S95">
        <v>1.7736654804270464</v>
      </c>
      <c r="T95">
        <v>10.054092526690392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14.12</v>
      </c>
      <c r="J96">
        <f>BYPL_EOD!AC96+BYPL_EOD!AD96</f>
        <v>7.73</v>
      </c>
      <c r="K96">
        <f>MES_EOD!AC96+MES_EOD!AD96</f>
        <v>0</v>
      </c>
      <c r="L96">
        <f>NDMC_EOD!AC96+NDMC_EOD!AD96</f>
        <v>1.78</v>
      </c>
      <c r="M96">
        <f>TPDDL_EOD!AC96+TPDDL_EOD!AD96</f>
        <v>10.09</v>
      </c>
      <c r="N96">
        <f t="shared" si="6"/>
        <v>33.72</v>
      </c>
      <c r="O96" s="154">
        <f t="shared" si="7"/>
        <v>-0.11999999999999744</v>
      </c>
      <c r="P96">
        <v>14.069750889679716</v>
      </c>
      <c r="Q96">
        <v>7.7024911032028482</v>
      </c>
      <c r="R96">
        <v>0</v>
      </c>
      <c r="S96">
        <v>1.7736654804270464</v>
      </c>
      <c r="T96">
        <v>10.054092526690392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14.12</v>
      </c>
      <c r="J97">
        <f>BYPL_EOD!AC97+BYPL_EOD!AD97</f>
        <v>7.73</v>
      </c>
      <c r="K97">
        <f>MES_EOD!AC97+MES_EOD!AD97</f>
        <v>0</v>
      </c>
      <c r="L97">
        <f>NDMC_EOD!AC97+NDMC_EOD!AD97</f>
        <v>1.78</v>
      </c>
      <c r="M97">
        <f>TPDDL_EOD!AC97+TPDDL_EOD!AD97</f>
        <v>10.09</v>
      </c>
      <c r="N97">
        <f t="shared" si="6"/>
        <v>33.72</v>
      </c>
      <c r="O97" s="154">
        <f t="shared" si="7"/>
        <v>-0.11999999999999744</v>
      </c>
      <c r="P97">
        <v>14.069750889679716</v>
      </c>
      <c r="Q97">
        <v>7.7024911032028482</v>
      </c>
      <c r="R97">
        <v>0</v>
      </c>
      <c r="S97">
        <v>1.7736654804270464</v>
      </c>
      <c r="T97">
        <v>10.054092526690392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14.12</v>
      </c>
      <c r="J98">
        <f>BYPL_EOD!AC98+BYPL_EOD!AD98</f>
        <v>7.73</v>
      </c>
      <c r="K98">
        <f>MES_EOD!AC98+MES_EOD!AD98</f>
        <v>0</v>
      </c>
      <c r="L98">
        <f>NDMC_EOD!AC98+NDMC_EOD!AD98</f>
        <v>1.78</v>
      </c>
      <c r="M98">
        <f>TPDDL_EOD!AC98+TPDDL_EOD!AD98</f>
        <v>10.09</v>
      </c>
      <c r="N98">
        <f t="shared" si="6"/>
        <v>33.72</v>
      </c>
      <c r="O98" s="154">
        <f t="shared" si="7"/>
        <v>-0.11999999999999744</v>
      </c>
      <c r="P98">
        <v>14.069750889679716</v>
      </c>
      <c r="Q98">
        <v>7.7024911032028482</v>
      </c>
      <c r="R98">
        <v>0</v>
      </c>
      <c r="S98">
        <v>1.7736654804270464</v>
      </c>
      <c r="T98">
        <v>10.054092526690392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0.8314499999999998</v>
      </c>
      <c r="E99" s="156">
        <f t="shared" si="12"/>
        <v>0</v>
      </c>
      <c r="F99" s="156">
        <f t="shared" si="12"/>
        <v>2.016</v>
      </c>
      <c r="G99" s="156">
        <f t="shared" si="12"/>
        <v>0.8314499999999998</v>
      </c>
      <c r="H99" s="156"/>
      <c r="I99" s="156">
        <f t="shared" si="12"/>
        <v>0.3306224999999996</v>
      </c>
      <c r="J99" s="156">
        <f t="shared" si="12"/>
        <v>0.19959000000000018</v>
      </c>
      <c r="K99" s="156">
        <f t="shared" si="12"/>
        <v>0</v>
      </c>
      <c r="L99" s="156">
        <f t="shared" si="12"/>
        <v>4.0912500000000004E-2</v>
      </c>
      <c r="M99" s="156">
        <f t="shared" si="12"/>
        <v>0.2362199999999999</v>
      </c>
      <c r="N99" s="156">
        <f t="shared" si="12"/>
        <v>0.80734499999999898</v>
      </c>
      <c r="O99" s="156">
        <f t="shared" si="12"/>
        <v>2.410499999999996E-2</v>
      </c>
      <c r="P99" s="156">
        <f t="shared" si="12"/>
        <v>0.34075356103704108</v>
      </c>
      <c r="Q99" s="156">
        <f t="shared" si="12"/>
        <v>0.20506001761301879</v>
      </c>
      <c r="R99" s="156">
        <f t="shared" si="12"/>
        <v>0</v>
      </c>
      <c r="S99" s="156">
        <f t="shared" si="12"/>
        <v>4.217833216010456E-2</v>
      </c>
      <c r="T99" s="156">
        <f t="shared" si="12"/>
        <v>0.24345808918983503</v>
      </c>
      <c r="U99" s="156">
        <f t="shared" si="12"/>
        <v>0.8314499999999998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207.42000000000002</v>
      </c>
      <c r="E3">
        <f>BAWANA!AM3</f>
        <v>0</v>
      </c>
      <c r="F3">
        <f>(B3+C3)*0.8</f>
        <v>256</v>
      </c>
      <c r="G3">
        <f>(D3+E3)</f>
        <v>207.42000000000002</v>
      </c>
      <c r="H3" s="154"/>
      <c r="I3">
        <f>BRPL_EOD!AK3+BRPL_EOD!AL3</f>
        <v>75</v>
      </c>
      <c r="J3">
        <f>BYPL_EOD!AK3+BYPL_EOD!AL3</f>
        <v>57.6</v>
      </c>
      <c r="K3">
        <f>MES_EOD!AK3+MES_EOD!AL3</f>
        <v>5.82</v>
      </c>
      <c r="L3">
        <f>NDMC_EOD!AK3+NDMC_EOD!AL3</f>
        <v>19</v>
      </c>
      <c r="M3">
        <f>TPDDL_EOD!AK3+TPDDL_EOD!AL3</f>
        <v>50</v>
      </c>
      <c r="N3">
        <f t="shared" ref="N3:N66" si="0">SUM(I3:M3)</f>
        <v>207.42</v>
      </c>
      <c r="O3" s="154">
        <f t="shared" ref="O3:O66" si="1">G3-N3</f>
        <v>0</v>
      </c>
      <c r="P3">
        <v>75.000000000000014</v>
      </c>
      <c r="Q3">
        <v>57.600000000000009</v>
      </c>
      <c r="R3">
        <v>5.8200000000000012</v>
      </c>
      <c r="S3">
        <v>19.000000000000004</v>
      </c>
      <c r="T3">
        <v>50.000000000000007</v>
      </c>
      <c r="U3" s="156">
        <f t="shared" ref="U3:U66" si="2">SUM(P3:T3)</f>
        <v>207.42000000000002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207.42000000000002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207.42000000000002</v>
      </c>
      <c r="H4" s="154"/>
      <c r="I4">
        <f>BRPL_EOD!AK4+BRPL_EOD!AL4</f>
        <v>75</v>
      </c>
      <c r="J4">
        <f>BYPL_EOD!AK4+BYPL_EOD!AL4</f>
        <v>57.6</v>
      </c>
      <c r="K4">
        <f>MES_EOD!AK4+MES_EOD!AL4</f>
        <v>5.82</v>
      </c>
      <c r="L4">
        <f>NDMC_EOD!AK4+NDMC_EOD!AL4</f>
        <v>19</v>
      </c>
      <c r="M4">
        <f>TPDDL_EOD!AK4+TPDDL_EOD!AL4</f>
        <v>50</v>
      </c>
      <c r="N4">
        <f t="shared" si="0"/>
        <v>207.42</v>
      </c>
      <c r="O4" s="154">
        <f t="shared" si="1"/>
        <v>0</v>
      </c>
      <c r="P4">
        <v>75.000000000000014</v>
      </c>
      <c r="Q4">
        <v>57.600000000000009</v>
      </c>
      <c r="R4">
        <v>5.8200000000000012</v>
      </c>
      <c r="S4">
        <v>19.000000000000004</v>
      </c>
      <c r="T4">
        <v>50.000000000000007</v>
      </c>
      <c r="U4" s="156">
        <f t="shared" si="2"/>
        <v>207.42000000000002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207.42000000000002</v>
      </c>
      <c r="E5">
        <f>BAWANA!AM5</f>
        <v>0</v>
      </c>
      <c r="F5">
        <f t="shared" si="4"/>
        <v>256</v>
      </c>
      <c r="G5">
        <f t="shared" si="5"/>
        <v>207.42000000000002</v>
      </c>
      <c r="H5" s="154"/>
      <c r="I5">
        <f>BRPL_EOD!AK5+BRPL_EOD!AL5</f>
        <v>75</v>
      </c>
      <c r="J5">
        <f>BYPL_EOD!AK5+BYPL_EOD!AL5</f>
        <v>57.6</v>
      </c>
      <c r="K5">
        <f>MES_EOD!AK5+MES_EOD!AL5</f>
        <v>5.82</v>
      </c>
      <c r="L5">
        <f>NDMC_EOD!AK5+NDMC_EOD!AL5</f>
        <v>19</v>
      </c>
      <c r="M5">
        <f>TPDDL_EOD!AK5+TPDDL_EOD!AL5</f>
        <v>50</v>
      </c>
      <c r="N5">
        <f t="shared" si="0"/>
        <v>207.42</v>
      </c>
      <c r="O5" s="154">
        <f t="shared" si="1"/>
        <v>0</v>
      </c>
      <c r="P5">
        <v>75.000000000000014</v>
      </c>
      <c r="Q5">
        <v>57.600000000000009</v>
      </c>
      <c r="R5">
        <v>5.8200000000000012</v>
      </c>
      <c r="S5">
        <v>19.000000000000004</v>
      </c>
      <c r="T5">
        <v>50.000000000000007</v>
      </c>
      <c r="U5" s="156">
        <f t="shared" si="2"/>
        <v>207.42000000000002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207.42000000000002</v>
      </c>
      <c r="E6">
        <f>BAWANA!AM6</f>
        <v>0</v>
      </c>
      <c r="F6">
        <f t="shared" si="4"/>
        <v>256</v>
      </c>
      <c r="G6">
        <f t="shared" si="5"/>
        <v>207.42000000000002</v>
      </c>
      <c r="H6" s="154"/>
      <c r="I6">
        <f>BRPL_EOD!AK6+BRPL_EOD!AL6</f>
        <v>75</v>
      </c>
      <c r="J6">
        <f>BYPL_EOD!AK6+BYPL_EOD!AL6</f>
        <v>57.6</v>
      </c>
      <c r="K6">
        <f>MES_EOD!AK6+MES_EOD!AL6</f>
        <v>5.82</v>
      </c>
      <c r="L6">
        <f>NDMC_EOD!AK6+NDMC_EOD!AL6</f>
        <v>19</v>
      </c>
      <c r="M6">
        <f>TPDDL_EOD!AK6+TPDDL_EOD!AL6</f>
        <v>50</v>
      </c>
      <c r="N6">
        <f t="shared" si="0"/>
        <v>207.42</v>
      </c>
      <c r="O6" s="154">
        <f t="shared" si="1"/>
        <v>0</v>
      </c>
      <c r="P6">
        <v>75.000000000000014</v>
      </c>
      <c r="Q6">
        <v>57.600000000000009</v>
      </c>
      <c r="R6">
        <v>5.8200000000000012</v>
      </c>
      <c r="S6">
        <v>19.000000000000004</v>
      </c>
      <c r="T6">
        <v>50.000000000000007</v>
      </c>
      <c r="U6" s="156">
        <f t="shared" si="2"/>
        <v>207.42000000000002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218.51999999999998</v>
      </c>
      <c r="E7">
        <f>BAWANA!AM7</f>
        <v>0</v>
      </c>
      <c r="F7">
        <f t="shared" si="4"/>
        <v>256</v>
      </c>
      <c r="G7">
        <f t="shared" si="5"/>
        <v>218.51999999999998</v>
      </c>
      <c r="H7" s="154"/>
      <c r="I7">
        <f>BRPL_EOD!AK7+BRPL_EOD!AL7</f>
        <v>80.12</v>
      </c>
      <c r="J7">
        <f>BYPL_EOD!AK7+BYPL_EOD!AL7</f>
        <v>57.6</v>
      </c>
      <c r="K7">
        <f>MES_EOD!AK7+MES_EOD!AL7</f>
        <v>5.82</v>
      </c>
      <c r="L7">
        <f>NDMC_EOD!AK7+NDMC_EOD!AL7</f>
        <v>19</v>
      </c>
      <c r="M7">
        <f>TPDDL_EOD!AK7+TPDDL_EOD!AL7</f>
        <v>55.98</v>
      </c>
      <c r="N7">
        <f t="shared" si="0"/>
        <v>218.51999999999998</v>
      </c>
      <c r="O7" s="154">
        <f t="shared" si="1"/>
        <v>0</v>
      </c>
      <c r="P7">
        <v>80.12</v>
      </c>
      <c r="Q7">
        <v>57.6</v>
      </c>
      <c r="R7">
        <v>5.82</v>
      </c>
      <c r="S7">
        <v>19</v>
      </c>
      <c r="T7">
        <v>55.98</v>
      </c>
      <c r="U7" s="156">
        <f t="shared" si="2"/>
        <v>218.51999999999998</v>
      </c>
      <c r="V7" s="154">
        <f t="shared" si="3"/>
        <v>0</v>
      </c>
      <c r="Y7">
        <f>BAWANA!AW7+BAWANA!AX7</f>
        <v>25.74</v>
      </c>
      <c r="Z7">
        <f>BAWANA!BD7+BAWANA!BE7</f>
        <v>25.74</v>
      </c>
      <c r="AA7">
        <f>BAWANA!X7+BAWANA!Y7</f>
        <v>25.74</v>
      </c>
      <c r="AB7">
        <f>BAWANA!AE7+BAWANA!AF7</f>
        <v>25.74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218.51999999999998</v>
      </c>
      <c r="E8">
        <f>BAWANA!AM8</f>
        <v>0</v>
      </c>
      <c r="F8">
        <f t="shared" si="4"/>
        <v>256</v>
      </c>
      <c r="G8">
        <f t="shared" si="5"/>
        <v>218.51999999999998</v>
      </c>
      <c r="H8" s="154"/>
      <c r="I8">
        <f>BRPL_EOD!AK8+BRPL_EOD!AL8</f>
        <v>80.12</v>
      </c>
      <c r="J8">
        <f>BYPL_EOD!AK8+BYPL_EOD!AL8</f>
        <v>57.6</v>
      </c>
      <c r="K8">
        <f>MES_EOD!AK8+MES_EOD!AL8</f>
        <v>5.82</v>
      </c>
      <c r="L8">
        <f>NDMC_EOD!AK8+NDMC_EOD!AL8</f>
        <v>19</v>
      </c>
      <c r="M8">
        <f>TPDDL_EOD!AK8+TPDDL_EOD!AL8</f>
        <v>55.98</v>
      </c>
      <c r="N8">
        <f t="shared" si="0"/>
        <v>218.51999999999998</v>
      </c>
      <c r="O8" s="154">
        <f t="shared" si="1"/>
        <v>0</v>
      </c>
      <c r="P8">
        <v>80.12</v>
      </c>
      <c r="Q8">
        <v>57.6</v>
      </c>
      <c r="R8">
        <v>5.82</v>
      </c>
      <c r="S8">
        <v>19</v>
      </c>
      <c r="T8">
        <v>55.98</v>
      </c>
      <c r="U8" s="156">
        <f t="shared" si="2"/>
        <v>218.51999999999998</v>
      </c>
      <c r="V8" s="154">
        <f t="shared" si="3"/>
        <v>0</v>
      </c>
      <c r="Y8">
        <f>BAWANA!AW8+BAWANA!AX8</f>
        <v>25.74</v>
      </c>
      <c r="Z8">
        <f>BAWANA!BD8+BAWANA!BE8</f>
        <v>25.74</v>
      </c>
      <c r="AA8">
        <f>BAWANA!X8+BAWANA!Y8</f>
        <v>25.74</v>
      </c>
      <c r="AB8">
        <f>BAWANA!AE8+BAWANA!AF8</f>
        <v>25.74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218.51999999999998</v>
      </c>
      <c r="E9">
        <f>BAWANA!AM9</f>
        <v>0</v>
      </c>
      <c r="F9">
        <f t="shared" si="4"/>
        <v>256</v>
      </c>
      <c r="G9">
        <f t="shared" si="5"/>
        <v>218.51999999999998</v>
      </c>
      <c r="H9" s="154"/>
      <c r="I9">
        <f>BRPL_EOD!AK9+BRPL_EOD!AL9</f>
        <v>80.12</v>
      </c>
      <c r="J9">
        <f>BYPL_EOD!AK9+BYPL_EOD!AL9</f>
        <v>57.6</v>
      </c>
      <c r="K9">
        <f>MES_EOD!AK9+MES_EOD!AL9</f>
        <v>5.82</v>
      </c>
      <c r="L9">
        <f>NDMC_EOD!AK9+NDMC_EOD!AL9</f>
        <v>19</v>
      </c>
      <c r="M9">
        <f>TPDDL_EOD!AK9+TPDDL_EOD!AL9</f>
        <v>55.98</v>
      </c>
      <c r="N9">
        <f t="shared" si="0"/>
        <v>218.51999999999998</v>
      </c>
      <c r="O9" s="154">
        <f t="shared" si="1"/>
        <v>0</v>
      </c>
      <c r="P9">
        <v>80.12</v>
      </c>
      <c r="Q9">
        <v>57.6</v>
      </c>
      <c r="R9">
        <v>5.82</v>
      </c>
      <c r="S9">
        <v>19</v>
      </c>
      <c r="T9">
        <v>55.98</v>
      </c>
      <c r="U9" s="156">
        <f t="shared" si="2"/>
        <v>218.51999999999998</v>
      </c>
      <c r="V9" s="154">
        <f t="shared" si="3"/>
        <v>0</v>
      </c>
      <c r="Y9">
        <f>BAWANA!AW9+BAWANA!AX9</f>
        <v>25.74</v>
      </c>
      <c r="Z9">
        <f>BAWANA!BD9+BAWANA!BE9</f>
        <v>25.74</v>
      </c>
      <c r="AA9">
        <f>BAWANA!X9+BAWANA!Y9</f>
        <v>25.74</v>
      </c>
      <c r="AB9">
        <f>BAWANA!AE9+BAWANA!AF9</f>
        <v>25.74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218.51999999999998</v>
      </c>
      <c r="E10">
        <f>BAWANA!AM10</f>
        <v>0</v>
      </c>
      <c r="F10">
        <f t="shared" si="4"/>
        <v>256</v>
      </c>
      <c r="G10">
        <f t="shared" si="5"/>
        <v>218.51999999999998</v>
      </c>
      <c r="H10" s="154"/>
      <c r="I10">
        <f>BRPL_EOD!AK10+BRPL_EOD!AL10</f>
        <v>80.12</v>
      </c>
      <c r="J10">
        <f>BYPL_EOD!AK10+BYPL_EOD!AL10</f>
        <v>57.6</v>
      </c>
      <c r="K10">
        <f>MES_EOD!AK10+MES_EOD!AL10</f>
        <v>5.82</v>
      </c>
      <c r="L10">
        <f>NDMC_EOD!AK10+NDMC_EOD!AL10</f>
        <v>19</v>
      </c>
      <c r="M10">
        <f>TPDDL_EOD!AK10+TPDDL_EOD!AL10</f>
        <v>55.98</v>
      </c>
      <c r="N10">
        <f t="shared" si="0"/>
        <v>218.51999999999998</v>
      </c>
      <c r="O10" s="154">
        <f t="shared" si="1"/>
        <v>0</v>
      </c>
      <c r="P10">
        <v>80.12</v>
      </c>
      <c r="Q10">
        <v>57.6</v>
      </c>
      <c r="R10">
        <v>5.82</v>
      </c>
      <c r="S10">
        <v>19</v>
      </c>
      <c r="T10">
        <v>55.98</v>
      </c>
      <c r="U10" s="156">
        <f t="shared" si="2"/>
        <v>218.51999999999998</v>
      </c>
      <c r="V10" s="154">
        <f t="shared" si="3"/>
        <v>0</v>
      </c>
      <c r="Y10">
        <f>BAWANA!AW10+BAWANA!AX10</f>
        <v>25.74</v>
      </c>
      <c r="Z10">
        <f>BAWANA!BD10+BAWANA!BE10</f>
        <v>25.74</v>
      </c>
      <c r="AA10">
        <f>BAWANA!X10+BAWANA!Y10</f>
        <v>25.74</v>
      </c>
      <c r="AB10">
        <f>BAWANA!AE10+BAWANA!AF10</f>
        <v>25.74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219.2</v>
      </c>
      <c r="E15">
        <f>BAWANA!AM15</f>
        <v>0</v>
      </c>
      <c r="F15">
        <f t="shared" si="4"/>
        <v>256</v>
      </c>
      <c r="G15">
        <f t="shared" si="5"/>
        <v>219.2</v>
      </c>
      <c r="H15" s="154"/>
      <c r="I15">
        <f>BRPL_EOD!AK15+BRPL_EOD!AL15</f>
        <v>79.06</v>
      </c>
      <c r="J15">
        <f>BYPL_EOD!AK15+BYPL_EOD!AL15</f>
        <v>45.72</v>
      </c>
      <c r="K15">
        <f>MES_EOD!AK15+MES_EOD!AL15</f>
        <v>5.82</v>
      </c>
      <c r="L15">
        <f>NDMC_EOD!AK15+NDMC_EOD!AL15</f>
        <v>19</v>
      </c>
      <c r="M15">
        <f>TPDDL_EOD!AK15+TPDDL_EOD!AL15</f>
        <v>69.599999999999994</v>
      </c>
      <c r="N15">
        <f t="shared" si="0"/>
        <v>219.2</v>
      </c>
      <c r="O15" s="154">
        <f t="shared" si="1"/>
        <v>0</v>
      </c>
      <c r="P15">
        <v>79.06</v>
      </c>
      <c r="Q15">
        <v>45.72</v>
      </c>
      <c r="R15">
        <v>5.82</v>
      </c>
      <c r="S15">
        <v>19</v>
      </c>
      <c r="T15">
        <v>69.599999999999994</v>
      </c>
      <c r="U15" s="156">
        <f t="shared" si="2"/>
        <v>219.2</v>
      </c>
      <c r="V15" s="154">
        <f t="shared" si="3"/>
        <v>0</v>
      </c>
      <c r="Y15">
        <f>BAWANA!AW15+BAWANA!AX15</f>
        <v>25.4</v>
      </c>
      <c r="Z15">
        <f>BAWANA!BD15+BAWANA!BE15</f>
        <v>25.4</v>
      </c>
      <c r="AA15">
        <f>BAWANA!X15+BAWANA!Y15</f>
        <v>25.4</v>
      </c>
      <c r="AB15">
        <f>BAWANA!AE15+BAWANA!AF15</f>
        <v>25.4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219.2</v>
      </c>
      <c r="E16">
        <f>BAWANA!AM16</f>
        <v>0</v>
      </c>
      <c r="F16">
        <f t="shared" si="4"/>
        <v>256</v>
      </c>
      <c r="G16">
        <f t="shared" si="5"/>
        <v>219.2</v>
      </c>
      <c r="H16" s="154"/>
      <c r="I16">
        <f>BRPL_EOD!AK16+BRPL_EOD!AL16</f>
        <v>79.06</v>
      </c>
      <c r="J16">
        <f>BYPL_EOD!AK16+BYPL_EOD!AL16</f>
        <v>45.72</v>
      </c>
      <c r="K16">
        <f>MES_EOD!AK16+MES_EOD!AL16</f>
        <v>5.82</v>
      </c>
      <c r="L16">
        <f>NDMC_EOD!AK16+NDMC_EOD!AL16</f>
        <v>19</v>
      </c>
      <c r="M16">
        <f>TPDDL_EOD!AK16+TPDDL_EOD!AL16</f>
        <v>69.599999999999994</v>
      </c>
      <c r="N16">
        <f t="shared" si="0"/>
        <v>219.2</v>
      </c>
      <c r="O16" s="154">
        <f t="shared" si="1"/>
        <v>0</v>
      </c>
      <c r="P16">
        <v>79.06</v>
      </c>
      <c r="Q16">
        <v>45.72</v>
      </c>
      <c r="R16">
        <v>5.82</v>
      </c>
      <c r="S16">
        <v>19</v>
      </c>
      <c r="T16">
        <v>69.599999999999994</v>
      </c>
      <c r="U16" s="156">
        <f t="shared" si="2"/>
        <v>219.2</v>
      </c>
      <c r="V16" s="154">
        <f t="shared" si="3"/>
        <v>0</v>
      </c>
      <c r="Y16">
        <f>BAWANA!AW16+BAWANA!AX16</f>
        <v>25.4</v>
      </c>
      <c r="Z16">
        <f>BAWANA!BD16+BAWANA!BE16</f>
        <v>25.4</v>
      </c>
      <c r="AA16">
        <f>BAWANA!X16+BAWANA!Y16</f>
        <v>25.4</v>
      </c>
      <c r="AB16">
        <f>BAWANA!AE16+BAWANA!AF16</f>
        <v>25.4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219.2</v>
      </c>
      <c r="E17">
        <f>BAWANA!AM17</f>
        <v>0</v>
      </c>
      <c r="F17">
        <f t="shared" si="4"/>
        <v>256</v>
      </c>
      <c r="G17">
        <f t="shared" si="5"/>
        <v>219.2</v>
      </c>
      <c r="H17" s="154"/>
      <c r="I17">
        <f>BRPL_EOD!AK17+BRPL_EOD!AL17</f>
        <v>79.06</v>
      </c>
      <c r="J17">
        <f>BYPL_EOD!AK17+BYPL_EOD!AL17</f>
        <v>45.72</v>
      </c>
      <c r="K17">
        <f>MES_EOD!AK17+MES_EOD!AL17</f>
        <v>5.82</v>
      </c>
      <c r="L17">
        <f>NDMC_EOD!AK17+NDMC_EOD!AL17</f>
        <v>19</v>
      </c>
      <c r="M17">
        <f>TPDDL_EOD!AK17+TPDDL_EOD!AL17</f>
        <v>69.599999999999994</v>
      </c>
      <c r="N17">
        <f t="shared" si="0"/>
        <v>219.2</v>
      </c>
      <c r="O17" s="154">
        <f t="shared" si="1"/>
        <v>0</v>
      </c>
      <c r="P17">
        <v>79.06</v>
      </c>
      <c r="Q17">
        <v>45.72</v>
      </c>
      <c r="R17">
        <v>5.82</v>
      </c>
      <c r="S17">
        <v>19</v>
      </c>
      <c r="T17">
        <v>69.599999999999994</v>
      </c>
      <c r="U17" s="156">
        <f t="shared" si="2"/>
        <v>219.2</v>
      </c>
      <c r="V17" s="154">
        <f t="shared" si="3"/>
        <v>0</v>
      </c>
      <c r="Y17">
        <f>BAWANA!AW17+BAWANA!AX17</f>
        <v>25.4</v>
      </c>
      <c r="Z17">
        <f>BAWANA!BD17+BAWANA!BE17</f>
        <v>25.4</v>
      </c>
      <c r="AA17">
        <f>BAWANA!X17+BAWANA!Y17</f>
        <v>25.4</v>
      </c>
      <c r="AB17">
        <f>BAWANA!AE17+BAWANA!AF17</f>
        <v>25.4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219.2</v>
      </c>
      <c r="E18">
        <f>BAWANA!AM18</f>
        <v>0</v>
      </c>
      <c r="F18">
        <f t="shared" si="4"/>
        <v>256</v>
      </c>
      <c r="G18">
        <f t="shared" si="5"/>
        <v>219.2</v>
      </c>
      <c r="H18" s="154"/>
      <c r="I18">
        <f>BRPL_EOD!AK18+BRPL_EOD!AL18</f>
        <v>79.06</v>
      </c>
      <c r="J18">
        <f>BYPL_EOD!AK18+BYPL_EOD!AL18</f>
        <v>45.72</v>
      </c>
      <c r="K18">
        <f>MES_EOD!AK18+MES_EOD!AL18</f>
        <v>5.82</v>
      </c>
      <c r="L18">
        <f>NDMC_EOD!AK18+NDMC_EOD!AL18</f>
        <v>19</v>
      </c>
      <c r="M18">
        <f>TPDDL_EOD!AK18+TPDDL_EOD!AL18</f>
        <v>69.599999999999994</v>
      </c>
      <c r="N18">
        <f t="shared" si="0"/>
        <v>219.2</v>
      </c>
      <c r="O18" s="154">
        <f t="shared" si="1"/>
        <v>0</v>
      </c>
      <c r="P18">
        <v>79.06</v>
      </c>
      <c r="Q18">
        <v>45.72</v>
      </c>
      <c r="R18">
        <v>5.82</v>
      </c>
      <c r="S18">
        <v>19</v>
      </c>
      <c r="T18">
        <v>69.599999999999994</v>
      </c>
      <c r="U18" s="156">
        <f t="shared" si="2"/>
        <v>219.2</v>
      </c>
      <c r="V18" s="154">
        <f t="shared" si="3"/>
        <v>0</v>
      </c>
      <c r="Y18">
        <f>BAWANA!AW18+BAWANA!AX18</f>
        <v>25.4</v>
      </c>
      <c r="Z18">
        <f>BAWANA!BD18+BAWANA!BE18</f>
        <v>25.4</v>
      </c>
      <c r="AA18">
        <f>BAWANA!X18+BAWANA!Y18</f>
        <v>25.4</v>
      </c>
      <c r="AB18">
        <f>BAWANA!AE18+BAWANA!AF18</f>
        <v>25.4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219.2</v>
      </c>
      <c r="E19">
        <f>BAWANA!AM19</f>
        <v>0</v>
      </c>
      <c r="F19">
        <f t="shared" si="4"/>
        <v>256</v>
      </c>
      <c r="G19">
        <f t="shared" si="5"/>
        <v>219.2</v>
      </c>
      <c r="H19" s="154"/>
      <c r="I19">
        <f>BRPL_EOD!AK19+BRPL_EOD!AL19</f>
        <v>79.06</v>
      </c>
      <c r="J19">
        <f>BYPL_EOD!AK19+BYPL_EOD!AL19</f>
        <v>45.72</v>
      </c>
      <c r="K19">
        <f>MES_EOD!AK19+MES_EOD!AL19</f>
        <v>5.82</v>
      </c>
      <c r="L19">
        <f>NDMC_EOD!AK19+NDMC_EOD!AL19</f>
        <v>19</v>
      </c>
      <c r="M19">
        <f>TPDDL_EOD!AK19+TPDDL_EOD!AL19</f>
        <v>69.599999999999994</v>
      </c>
      <c r="N19">
        <f t="shared" si="0"/>
        <v>219.2</v>
      </c>
      <c r="O19" s="154">
        <f t="shared" si="1"/>
        <v>0</v>
      </c>
      <c r="P19">
        <v>79.06</v>
      </c>
      <c r="Q19">
        <v>45.72</v>
      </c>
      <c r="R19">
        <v>5.82</v>
      </c>
      <c r="S19">
        <v>19</v>
      </c>
      <c r="T19">
        <v>69.599999999999994</v>
      </c>
      <c r="U19" s="156">
        <f t="shared" si="2"/>
        <v>219.2</v>
      </c>
      <c r="V19" s="154">
        <f t="shared" si="3"/>
        <v>0</v>
      </c>
      <c r="Y19">
        <f>BAWANA!AW19+BAWANA!AX19</f>
        <v>25.4</v>
      </c>
      <c r="Z19">
        <f>BAWANA!BD19+BAWANA!BE19</f>
        <v>25.4</v>
      </c>
      <c r="AA19">
        <f>BAWANA!X19+BAWANA!Y19</f>
        <v>25.4</v>
      </c>
      <c r="AB19">
        <f>BAWANA!AE19+BAWANA!AF19</f>
        <v>25.4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219.2</v>
      </c>
      <c r="E20">
        <f>BAWANA!AM20</f>
        <v>0</v>
      </c>
      <c r="F20">
        <f t="shared" si="4"/>
        <v>256</v>
      </c>
      <c r="G20">
        <f t="shared" si="5"/>
        <v>219.2</v>
      </c>
      <c r="H20" s="154"/>
      <c r="I20">
        <f>BRPL_EOD!AK20+BRPL_EOD!AL20</f>
        <v>79.06</v>
      </c>
      <c r="J20">
        <f>BYPL_EOD!AK20+BYPL_EOD!AL20</f>
        <v>45.72</v>
      </c>
      <c r="K20">
        <f>MES_EOD!AK20+MES_EOD!AL20</f>
        <v>5.82</v>
      </c>
      <c r="L20">
        <f>NDMC_EOD!AK20+NDMC_EOD!AL20</f>
        <v>19</v>
      </c>
      <c r="M20">
        <f>TPDDL_EOD!AK20+TPDDL_EOD!AL20</f>
        <v>69.599999999999994</v>
      </c>
      <c r="N20">
        <f t="shared" si="0"/>
        <v>219.2</v>
      </c>
      <c r="O20" s="154">
        <f t="shared" si="1"/>
        <v>0</v>
      </c>
      <c r="P20">
        <v>79.06</v>
      </c>
      <c r="Q20">
        <v>45.72</v>
      </c>
      <c r="R20">
        <v>5.82</v>
      </c>
      <c r="S20">
        <v>19</v>
      </c>
      <c r="T20">
        <v>69.599999999999994</v>
      </c>
      <c r="U20" s="156">
        <f t="shared" si="2"/>
        <v>219.2</v>
      </c>
      <c r="V20" s="154">
        <f t="shared" si="3"/>
        <v>0</v>
      </c>
      <c r="Y20">
        <f>BAWANA!AW20+BAWANA!AX20</f>
        <v>25.4</v>
      </c>
      <c r="Z20">
        <f>BAWANA!BD20+BAWANA!BE20</f>
        <v>25.4</v>
      </c>
      <c r="AA20">
        <f>BAWANA!X20+BAWANA!Y20</f>
        <v>25.4</v>
      </c>
      <c r="AB20">
        <f>BAWANA!AE20+BAWANA!AF20</f>
        <v>25.4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219.2</v>
      </c>
      <c r="E21">
        <f>BAWANA!AM21</f>
        <v>0</v>
      </c>
      <c r="F21">
        <f t="shared" si="4"/>
        <v>256</v>
      </c>
      <c r="G21">
        <f t="shared" si="5"/>
        <v>219.2</v>
      </c>
      <c r="H21" s="154"/>
      <c r="I21">
        <f>BRPL_EOD!AK21+BRPL_EOD!AL21</f>
        <v>79.06</v>
      </c>
      <c r="J21">
        <f>BYPL_EOD!AK21+BYPL_EOD!AL21</f>
        <v>45.72</v>
      </c>
      <c r="K21">
        <f>MES_EOD!AK21+MES_EOD!AL21</f>
        <v>5.82</v>
      </c>
      <c r="L21">
        <f>NDMC_EOD!AK21+NDMC_EOD!AL21</f>
        <v>19</v>
      </c>
      <c r="M21">
        <f>TPDDL_EOD!AK21+TPDDL_EOD!AL21</f>
        <v>69.599999999999994</v>
      </c>
      <c r="N21">
        <f t="shared" si="0"/>
        <v>219.2</v>
      </c>
      <c r="O21" s="154">
        <f t="shared" si="1"/>
        <v>0</v>
      </c>
      <c r="P21">
        <v>79.06</v>
      </c>
      <c r="Q21">
        <v>45.72</v>
      </c>
      <c r="R21">
        <v>5.82</v>
      </c>
      <c r="S21">
        <v>19</v>
      </c>
      <c r="T21">
        <v>69.599999999999994</v>
      </c>
      <c r="U21" s="156">
        <f t="shared" si="2"/>
        <v>219.2</v>
      </c>
      <c r="V21" s="154">
        <f t="shared" si="3"/>
        <v>0</v>
      </c>
      <c r="Y21">
        <f>BAWANA!AW21+BAWANA!AX21</f>
        <v>25.4</v>
      </c>
      <c r="Z21">
        <f>BAWANA!BD21+BAWANA!BE21</f>
        <v>25.4</v>
      </c>
      <c r="AA21">
        <f>BAWANA!X21+BAWANA!Y21</f>
        <v>25.4</v>
      </c>
      <c r="AB21">
        <f>BAWANA!AE21+BAWANA!AF21</f>
        <v>25.4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219.2</v>
      </c>
      <c r="E22">
        <f>BAWANA!AM22</f>
        <v>0</v>
      </c>
      <c r="F22">
        <f t="shared" si="4"/>
        <v>256</v>
      </c>
      <c r="G22">
        <f t="shared" si="5"/>
        <v>219.2</v>
      </c>
      <c r="H22" s="154"/>
      <c r="I22">
        <f>BRPL_EOD!AK22+BRPL_EOD!AL22</f>
        <v>79.06</v>
      </c>
      <c r="J22">
        <f>BYPL_EOD!AK22+BYPL_EOD!AL22</f>
        <v>45.72</v>
      </c>
      <c r="K22">
        <f>MES_EOD!AK22+MES_EOD!AL22</f>
        <v>5.82</v>
      </c>
      <c r="L22">
        <f>NDMC_EOD!AK22+NDMC_EOD!AL22</f>
        <v>19</v>
      </c>
      <c r="M22">
        <f>TPDDL_EOD!AK22+TPDDL_EOD!AL22</f>
        <v>69.599999999999994</v>
      </c>
      <c r="N22">
        <f t="shared" si="0"/>
        <v>219.2</v>
      </c>
      <c r="O22" s="154">
        <f t="shared" si="1"/>
        <v>0</v>
      </c>
      <c r="P22">
        <v>79.06</v>
      </c>
      <c r="Q22">
        <v>45.72</v>
      </c>
      <c r="R22">
        <v>5.82</v>
      </c>
      <c r="S22">
        <v>19</v>
      </c>
      <c r="T22">
        <v>69.599999999999994</v>
      </c>
      <c r="U22" s="156">
        <f t="shared" si="2"/>
        <v>219.2</v>
      </c>
      <c r="V22" s="154">
        <f t="shared" si="3"/>
        <v>0</v>
      </c>
      <c r="Y22">
        <f>BAWANA!AW22+BAWANA!AX22</f>
        <v>25.4</v>
      </c>
      <c r="Z22">
        <f>BAWANA!BD22+BAWANA!BE22</f>
        <v>25.4</v>
      </c>
      <c r="AA22">
        <f>BAWANA!X22+BAWANA!Y22</f>
        <v>25.4</v>
      </c>
      <c r="AB22">
        <f>BAWANA!AE22+BAWANA!AF22</f>
        <v>25.4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219.2</v>
      </c>
      <c r="E23">
        <f>BAWANA!AM23</f>
        <v>0</v>
      </c>
      <c r="F23">
        <f t="shared" si="4"/>
        <v>256</v>
      </c>
      <c r="G23">
        <f t="shared" si="5"/>
        <v>219.2</v>
      </c>
      <c r="H23" s="154"/>
      <c r="I23">
        <f>BRPL_EOD!AK23+BRPL_EOD!AL23</f>
        <v>79.06</v>
      </c>
      <c r="J23">
        <f>BYPL_EOD!AK23+BYPL_EOD!AL23</f>
        <v>45.72</v>
      </c>
      <c r="K23">
        <f>MES_EOD!AK23+MES_EOD!AL23</f>
        <v>5.82</v>
      </c>
      <c r="L23">
        <f>NDMC_EOD!AK23+NDMC_EOD!AL23</f>
        <v>19</v>
      </c>
      <c r="M23">
        <f>TPDDL_EOD!AK23+TPDDL_EOD!AL23</f>
        <v>69.599999999999994</v>
      </c>
      <c r="N23">
        <f t="shared" si="0"/>
        <v>219.2</v>
      </c>
      <c r="O23" s="154">
        <f t="shared" si="1"/>
        <v>0</v>
      </c>
      <c r="P23">
        <v>79.06</v>
      </c>
      <c r="Q23">
        <v>45.72</v>
      </c>
      <c r="R23">
        <v>5.82</v>
      </c>
      <c r="S23">
        <v>19</v>
      </c>
      <c r="T23">
        <v>69.599999999999994</v>
      </c>
      <c r="U23" s="156">
        <f t="shared" si="2"/>
        <v>219.2</v>
      </c>
      <c r="V23" s="154">
        <f t="shared" si="3"/>
        <v>0</v>
      </c>
      <c r="Y23">
        <f>BAWANA!AW23+BAWANA!AX23</f>
        <v>25.4</v>
      </c>
      <c r="Z23">
        <f>BAWANA!BD23+BAWANA!BE23</f>
        <v>25.4</v>
      </c>
      <c r="AA23">
        <f>BAWANA!X23+BAWANA!Y23</f>
        <v>25.4</v>
      </c>
      <c r="AB23">
        <f>BAWANA!AE23+BAWANA!AF23</f>
        <v>25.4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219.2</v>
      </c>
      <c r="E24">
        <f>BAWANA!AM24</f>
        <v>0</v>
      </c>
      <c r="F24">
        <f t="shared" si="4"/>
        <v>256</v>
      </c>
      <c r="G24">
        <f t="shared" si="5"/>
        <v>219.2</v>
      </c>
      <c r="H24" s="154"/>
      <c r="I24">
        <f>BRPL_EOD!AK24+BRPL_EOD!AL24</f>
        <v>79.06</v>
      </c>
      <c r="J24">
        <f>BYPL_EOD!AK24+BYPL_EOD!AL24</f>
        <v>45.72</v>
      </c>
      <c r="K24">
        <f>MES_EOD!AK24+MES_EOD!AL24</f>
        <v>5.82</v>
      </c>
      <c r="L24">
        <f>NDMC_EOD!AK24+NDMC_EOD!AL24</f>
        <v>19</v>
      </c>
      <c r="M24">
        <f>TPDDL_EOD!AK24+TPDDL_EOD!AL24</f>
        <v>69.599999999999994</v>
      </c>
      <c r="N24">
        <f t="shared" si="0"/>
        <v>219.2</v>
      </c>
      <c r="O24" s="154">
        <f t="shared" si="1"/>
        <v>0</v>
      </c>
      <c r="P24">
        <v>79.06</v>
      </c>
      <c r="Q24">
        <v>45.72</v>
      </c>
      <c r="R24">
        <v>5.82</v>
      </c>
      <c r="S24">
        <v>19</v>
      </c>
      <c r="T24">
        <v>69.599999999999994</v>
      </c>
      <c r="U24" s="156">
        <f t="shared" si="2"/>
        <v>219.2</v>
      </c>
      <c r="V24" s="154">
        <f t="shared" si="3"/>
        <v>0</v>
      </c>
      <c r="Y24">
        <f>BAWANA!AW24+BAWANA!AX24</f>
        <v>25.4</v>
      </c>
      <c r="Z24">
        <f>BAWANA!BD24+BAWANA!BE24</f>
        <v>25.4</v>
      </c>
      <c r="AA24">
        <f>BAWANA!X24+BAWANA!Y24</f>
        <v>25.4</v>
      </c>
      <c r="AB24">
        <f>BAWANA!AE24+BAWANA!AF24</f>
        <v>25.4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219.2</v>
      </c>
      <c r="E25">
        <f>BAWANA!AM25</f>
        <v>0</v>
      </c>
      <c r="F25">
        <f t="shared" si="4"/>
        <v>256</v>
      </c>
      <c r="G25">
        <f t="shared" si="5"/>
        <v>219.2</v>
      </c>
      <c r="H25" s="154"/>
      <c r="I25">
        <f>BRPL_EOD!AK25+BRPL_EOD!AL25</f>
        <v>79.06</v>
      </c>
      <c r="J25">
        <f>BYPL_EOD!AK25+BYPL_EOD!AL25</f>
        <v>45.72</v>
      </c>
      <c r="K25">
        <f>MES_EOD!AK25+MES_EOD!AL25</f>
        <v>5.82</v>
      </c>
      <c r="L25">
        <f>NDMC_EOD!AK25+NDMC_EOD!AL25</f>
        <v>19</v>
      </c>
      <c r="M25">
        <f>TPDDL_EOD!AK25+TPDDL_EOD!AL25</f>
        <v>69.599999999999994</v>
      </c>
      <c r="N25">
        <f t="shared" si="0"/>
        <v>219.2</v>
      </c>
      <c r="O25" s="154">
        <f t="shared" si="1"/>
        <v>0</v>
      </c>
      <c r="P25">
        <v>79.06</v>
      </c>
      <c r="Q25">
        <v>45.72</v>
      </c>
      <c r="R25">
        <v>5.82</v>
      </c>
      <c r="S25">
        <v>19</v>
      </c>
      <c r="T25">
        <v>69.599999999999994</v>
      </c>
      <c r="U25" s="156">
        <f t="shared" si="2"/>
        <v>219.2</v>
      </c>
      <c r="V25" s="154">
        <f t="shared" si="3"/>
        <v>0</v>
      </c>
      <c r="Y25">
        <f>BAWANA!AW25+BAWANA!AX25</f>
        <v>25.4</v>
      </c>
      <c r="Z25">
        <f>BAWANA!BD25+BAWANA!BE25</f>
        <v>25.4</v>
      </c>
      <c r="AA25">
        <f>BAWANA!X25+BAWANA!Y25</f>
        <v>25.4</v>
      </c>
      <c r="AB25">
        <f>BAWANA!AE25+BAWANA!AF25</f>
        <v>25.4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219.2</v>
      </c>
      <c r="E26">
        <f>BAWANA!AM26</f>
        <v>0</v>
      </c>
      <c r="F26">
        <f t="shared" si="4"/>
        <v>256</v>
      </c>
      <c r="G26">
        <f t="shared" si="5"/>
        <v>219.2</v>
      </c>
      <c r="H26" s="154"/>
      <c r="I26">
        <f>BRPL_EOD!AK26+BRPL_EOD!AL26</f>
        <v>79.06</v>
      </c>
      <c r="J26">
        <f>BYPL_EOD!AK26+BYPL_EOD!AL26</f>
        <v>45.72</v>
      </c>
      <c r="K26">
        <f>MES_EOD!AK26+MES_EOD!AL26</f>
        <v>5.82</v>
      </c>
      <c r="L26">
        <f>NDMC_EOD!AK26+NDMC_EOD!AL26</f>
        <v>19</v>
      </c>
      <c r="M26">
        <f>TPDDL_EOD!AK26+TPDDL_EOD!AL26</f>
        <v>69.599999999999994</v>
      </c>
      <c r="N26">
        <f t="shared" si="0"/>
        <v>219.2</v>
      </c>
      <c r="O26" s="154">
        <f t="shared" si="1"/>
        <v>0</v>
      </c>
      <c r="P26">
        <v>79.06</v>
      </c>
      <c r="Q26">
        <v>45.72</v>
      </c>
      <c r="R26">
        <v>5.82</v>
      </c>
      <c r="S26">
        <v>19</v>
      </c>
      <c r="T26">
        <v>69.599999999999994</v>
      </c>
      <c r="U26" s="156">
        <f t="shared" si="2"/>
        <v>219.2</v>
      </c>
      <c r="V26" s="154">
        <f t="shared" si="3"/>
        <v>0</v>
      </c>
      <c r="Y26">
        <f>BAWANA!AW26+BAWANA!AX26</f>
        <v>25.4</v>
      </c>
      <c r="Z26">
        <f>BAWANA!BD26+BAWANA!BE26</f>
        <v>25.4</v>
      </c>
      <c r="AA26">
        <f>BAWANA!X26+BAWANA!Y26</f>
        <v>25.4</v>
      </c>
      <c r="AB26">
        <f>BAWANA!AE26+BAWANA!AF26</f>
        <v>25.4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219.2</v>
      </c>
      <c r="E27">
        <f>BAWANA!AM27</f>
        <v>0</v>
      </c>
      <c r="F27">
        <f t="shared" si="4"/>
        <v>256</v>
      </c>
      <c r="G27">
        <f t="shared" si="5"/>
        <v>219.2</v>
      </c>
      <c r="H27" s="154"/>
      <c r="I27">
        <f>BRPL_EOD!AK27+BRPL_EOD!AL27</f>
        <v>79.06</v>
      </c>
      <c r="J27">
        <f>BYPL_EOD!AK27+BYPL_EOD!AL27</f>
        <v>45.72</v>
      </c>
      <c r="K27">
        <f>MES_EOD!AK27+MES_EOD!AL27</f>
        <v>5.82</v>
      </c>
      <c r="L27">
        <f>NDMC_EOD!AK27+NDMC_EOD!AL27</f>
        <v>19</v>
      </c>
      <c r="M27">
        <f>TPDDL_EOD!AK27+TPDDL_EOD!AL27</f>
        <v>69.599999999999994</v>
      </c>
      <c r="N27">
        <f t="shared" si="0"/>
        <v>219.2</v>
      </c>
      <c r="O27" s="154">
        <f t="shared" si="1"/>
        <v>0</v>
      </c>
      <c r="P27">
        <v>79.06</v>
      </c>
      <c r="Q27">
        <v>45.72</v>
      </c>
      <c r="R27">
        <v>5.82</v>
      </c>
      <c r="S27">
        <v>19</v>
      </c>
      <c r="T27">
        <v>69.599999999999994</v>
      </c>
      <c r="U27" s="156">
        <f t="shared" si="2"/>
        <v>219.2</v>
      </c>
      <c r="V27" s="154">
        <f t="shared" si="3"/>
        <v>0</v>
      </c>
      <c r="Y27">
        <f>BAWANA!AW27+BAWANA!AX27</f>
        <v>25.4</v>
      </c>
      <c r="Z27">
        <f>BAWANA!BD27+BAWANA!BE27</f>
        <v>25.4</v>
      </c>
      <c r="AA27">
        <f>BAWANA!X27+BAWANA!Y27</f>
        <v>25.4</v>
      </c>
      <c r="AB27">
        <f>BAWANA!AE27+BAWANA!AF27</f>
        <v>25.4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219.2</v>
      </c>
      <c r="E28">
        <f>BAWANA!AM28</f>
        <v>0</v>
      </c>
      <c r="F28">
        <f t="shared" si="4"/>
        <v>256</v>
      </c>
      <c r="G28">
        <f t="shared" si="5"/>
        <v>219.2</v>
      </c>
      <c r="H28" s="154"/>
      <c r="I28">
        <f>BRPL_EOD!AK28+BRPL_EOD!AL28</f>
        <v>79.06</v>
      </c>
      <c r="J28">
        <f>BYPL_EOD!AK28+BYPL_EOD!AL28</f>
        <v>45.72</v>
      </c>
      <c r="K28">
        <f>MES_EOD!AK28+MES_EOD!AL28</f>
        <v>5.82</v>
      </c>
      <c r="L28">
        <f>NDMC_EOD!AK28+NDMC_EOD!AL28</f>
        <v>19</v>
      </c>
      <c r="M28">
        <f>TPDDL_EOD!AK28+TPDDL_EOD!AL28</f>
        <v>69.599999999999994</v>
      </c>
      <c r="N28">
        <f t="shared" si="0"/>
        <v>219.2</v>
      </c>
      <c r="O28" s="154">
        <f t="shared" si="1"/>
        <v>0</v>
      </c>
      <c r="P28">
        <v>79.06</v>
      </c>
      <c r="Q28">
        <v>45.72</v>
      </c>
      <c r="R28">
        <v>5.82</v>
      </c>
      <c r="S28">
        <v>19</v>
      </c>
      <c r="T28">
        <v>69.599999999999994</v>
      </c>
      <c r="U28" s="156">
        <f t="shared" si="2"/>
        <v>219.2</v>
      </c>
      <c r="V28" s="154">
        <f t="shared" si="3"/>
        <v>0</v>
      </c>
      <c r="Y28">
        <f>BAWANA!AW28+BAWANA!AX28</f>
        <v>25.4</v>
      </c>
      <c r="Z28">
        <f>BAWANA!BD28+BAWANA!BE28</f>
        <v>25.4</v>
      </c>
      <c r="AA28">
        <f>BAWANA!X28+BAWANA!Y28</f>
        <v>25.4</v>
      </c>
      <c r="AB28">
        <f>BAWANA!AE28+BAWANA!AF28</f>
        <v>25.4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54"/>
      <c r="I29">
        <f>BRPL_EOD!AK29+BRPL_EOD!AL29</f>
        <v>83.76</v>
      </c>
      <c r="J29">
        <f>BYPL_EOD!AK29+BYPL_EOD!AL29</f>
        <v>48.43</v>
      </c>
      <c r="K29">
        <f>MES_EOD!AK29+MES_EOD!AL29</f>
        <v>5.82</v>
      </c>
      <c r="L29">
        <f>NDMC_EOD!AK29+NDMC_EOD!AL29</f>
        <v>19.64</v>
      </c>
      <c r="M29">
        <f>TPDDL_EOD!AK29+TPDDL_EOD!AL29</f>
        <v>58.52</v>
      </c>
      <c r="N29">
        <f t="shared" si="0"/>
        <v>216.17</v>
      </c>
      <c r="O29" s="154">
        <f t="shared" si="1"/>
        <v>1.0000000000019327E-2</v>
      </c>
      <c r="P29">
        <v>83.763874728223172</v>
      </c>
      <c r="Q29">
        <v>48.432240366378316</v>
      </c>
      <c r="R29">
        <v>5.8202692325484584</v>
      </c>
      <c r="S29">
        <v>19.640908544201324</v>
      </c>
      <c r="T29">
        <v>58.522707128648754</v>
      </c>
      <c r="U29" s="156">
        <f t="shared" si="2"/>
        <v>216.18000000000004</v>
      </c>
      <c r="V29" s="154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54"/>
      <c r="I30">
        <f>BRPL_EOD!AK30+BRPL_EOD!AL30</f>
        <v>83.76</v>
      </c>
      <c r="J30">
        <f>BYPL_EOD!AK30+BYPL_EOD!AL30</f>
        <v>48.43</v>
      </c>
      <c r="K30">
        <f>MES_EOD!AK30+MES_EOD!AL30</f>
        <v>5.82</v>
      </c>
      <c r="L30">
        <f>NDMC_EOD!AK30+NDMC_EOD!AL30</f>
        <v>19.64</v>
      </c>
      <c r="M30">
        <f>TPDDL_EOD!AK30+TPDDL_EOD!AL30</f>
        <v>58.52</v>
      </c>
      <c r="N30">
        <f t="shared" si="0"/>
        <v>216.17</v>
      </c>
      <c r="O30" s="154">
        <f t="shared" si="1"/>
        <v>1.0000000000019327E-2</v>
      </c>
      <c r="P30">
        <v>83.763874728223172</v>
      </c>
      <c r="Q30">
        <v>48.432240366378316</v>
      </c>
      <c r="R30">
        <v>5.8202692325484584</v>
      </c>
      <c r="S30">
        <v>19.640908544201324</v>
      </c>
      <c r="T30">
        <v>58.522707128648754</v>
      </c>
      <c r="U30" s="156">
        <f t="shared" si="2"/>
        <v>216.18000000000004</v>
      </c>
      <c r="V30" s="154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54"/>
      <c r="I31">
        <f>BRPL_EOD!AK31+BRPL_EOD!AL31</f>
        <v>83.76</v>
      </c>
      <c r="J31">
        <f>BYPL_EOD!AK31+BYPL_EOD!AL31</f>
        <v>48.43</v>
      </c>
      <c r="K31">
        <f>MES_EOD!AK31+MES_EOD!AL31</f>
        <v>5.82</v>
      </c>
      <c r="L31">
        <f>NDMC_EOD!AK31+NDMC_EOD!AL31</f>
        <v>19.64</v>
      </c>
      <c r="M31">
        <f>TPDDL_EOD!AK31+TPDDL_EOD!AL31</f>
        <v>58.52</v>
      </c>
      <c r="N31">
        <f t="shared" si="0"/>
        <v>216.17</v>
      </c>
      <c r="O31" s="154">
        <f t="shared" si="1"/>
        <v>1.0000000000019327E-2</v>
      </c>
      <c r="P31">
        <v>83.763874728223172</v>
      </c>
      <c r="Q31">
        <v>48.432240366378316</v>
      </c>
      <c r="R31">
        <v>5.8202692325484584</v>
      </c>
      <c r="S31">
        <v>19.640908544201324</v>
      </c>
      <c r="T31">
        <v>58.522707128648754</v>
      </c>
      <c r="U31" s="156">
        <f t="shared" si="2"/>
        <v>216.18000000000004</v>
      </c>
      <c r="V31" s="154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54"/>
      <c r="I32">
        <f>BRPL_EOD!AK32+BRPL_EOD!AL32</f>
        <v>83.76</v>
      </c>
      <c r="J32">
        <f>BYPL_EOD!AK32+BYPL_EOD!AL32</f>
        <v>48.43</v>
      </c>
      <c r="K32">
        <f>MES_EOD!AK32+MES_EOD!AL32</f>
        <v>5.82</v>
      </c>
      <c r="L32">
        <f>NDMC_EOD!AK32+NDMC_EOD!AL32</f>
        <v>19.64</v>
      </c>
      <c r="M32">
        <f>TPDDL_EOD!AK32+TPDDL_EOD!AL32</f>
        <v>58.52</v>
      </c>
      <c r="N32">
        <f t="shared" si="0"/>
        <v>216.17</v>
      </c>
      <c r="O32" s="154">
        <f t="shared" si="1"/>
        <v>1.0000000000019327E-2</v>
      </c>
      <c r="P32">
        <v>83.763874728223172</v>
      </c>
      <c r="Q32">
        <v>48.432240366378316</v>
      </c>
      <c r="R32">
        <v>5.8202692325484584</v>
      </c>
      <c r="S32">
        <v>19.640908544201324</v>
      </c>
      <c r="T32">
        <v>58.522707128648754</v>
      </c>
      <c r="U32" s="156">
        <f t="shared" si="2"/>
        <v>216.18000000000004</v>
      </c>
      <c r="V32" s="154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54"/>
      <c r="I33">
        <f>BRPL_EOD!AK33+BRPL_EOD!AL33</f>
        <v>83.76</v>
      </c>
      <c r="J33">
        <f>BYPL_EOD!AK33+BYPL_EOD!AL33</f>
        <v>48.43</v>
      </c>
      <c r="K33">
        <f>MES_EOD!AK33+MES_EOD!AL33</f>
        <v>5.82</v>
      </c>
      <c r="L33">
        <f>NDMC_EOD!AK33+NDMC_EOD!AL33</f>
        <v>19.64</v>
      </c>
      <c r="M33">
        <f>TPDDL_EOD!AK33+TPDDL_EOD!AL33</f>
        <v>58.52</v>
      </c>
      <c r="N33">
        <f t="shared" si="0"/>
        <v>216.17</v>
      </c>
      <c r="O33" s="154">
        <f t="shared" si="1"/>
        <v>1.0000000000019327E-2</v>
      </c>
      <c r="P33">
        <v>83.763874728223172</v>
      </c>
      <c r="Q33">
        <v>48.432240366378316</v>
      </c>
      <c r="R33">
        <v>5.8202692325484584</v>
      </c>
      <c r="S33">
        <v>19.640908544201324</v>
      </c>
      <c r="T33">
        <v>58.522707128648754</v>
      </c>
      <c r="U33" s="156">
        <f t="shared" si="2"/>
        <v>216.18000000000004</v>
      </c>
      <c r="V33" s="154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54"/>
      <c r="I34">
        <f>BRPL_EOD!AK34+BRPL_EOD!AL34</f>
        <v>83.76</v>
      </c>
      <c r="J34">
        <f>BYPL_EOD!AK34+BYPL_EOD!AL34</f>
        <v>48.43</v>
      </c>
      <c r="K34">
        <f>MES_EOD!AK34+MES_EOD!AL34</f>
        <v>5.82</v>
      </c>
      <c r="L34">
        <f>NDMC_EOD!AK34+NDMC_EOD!AL34</f>
        <v>19.64</v>
      </c>
      <c r="M34">
        <f>TPDDL_EOD!AK34+TPDDL_EOD!AL34</f>
        <v>58.52</v>
      </c>
      <c r="N34">
        <f t="shared" si="0"/>
        <v>216.17</v>
      </c>
      <c r="O34" s="154">
        <f t="shared" si="1"/>
        <v>1.0000000000019327E-2</v>
      </c>
      <c r="P34">
        <v>83.763874728223172</v>
      </c>
      <c r="Q34">
        <v>48.432240366378316</v>
      </c>
      <c r="R34">
        <v>5.8202692325484584</v>
      </c>
      <c r="S34">
        <v>19.640908544201324</v>
      </c>
      <c r="T34">
        <v>58.522707128648754</v>
      </c>
      <c r="U34" s="156">
        <f t="shared" si="2"/>
        <v>216.18000000000004</v>
      </c>
      <c r="V34" s="154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54"/>
      <c r="I35">
        <f>BRPL_EOD!AK35+BRPL_EOD!AL35</f>
        <v>83.76</v>
      </c>
      <c r="J35">
        <f>BYPL_EOD!AK35+BYPL_EOD!AL35</f>
        <v>48.43</v>
      </c>
      <c r="K35">
        <f>MES_EOD!AK35+MES_EOD!AL35</f>
        <v>5.82</v>
      </c>
      <c r="L35">
        <f>NDMC_EOD!AK35+NDMC_EOD!AL35</f>
        <v>19.64</v>
      </c>
      <c r="M35">
        <f>TPDDL_EOD!AK35+TPDDL_EOD!AL35</f>
        <v>58.52</v>
      </c>
      <c r="N35">
        <f t="shared" si="0"/>
        <v>216.17</v>
      </c>
      <c r="O35" s="154">
        <f t="shared" si="1"/>
        <v>1.0000000000019327E-2</v>
      </c>
      <c r="P35">
        <v>83.763874728223172</v>
      </c>
      <c r="Q35">
        <v>48.432240366378316</v>
      </c>
      <c r="R35">
        <v>5.8202692325484584</v>
      </c>
      <c r="S35">
        <v>19.640908544201324</v>
      </c>
      <c r="T35">
        <v>58.522707128648754</v>
      </c>
      <c r="U35" s="156">
        <f t="shared" si="2"/>
        <v>216.18000000000004</v>
      </c>
      <c r="V35" s="154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54"/>
      <c r="I36">
        <f>BRPL_EOD!AK36+BRPL_EOD!AL36</f>
        <v>83.76</v>
      </c>
      <c r="J36">
        <f>BYPL_EOD!AK36+BYPL_EOD!AL36</f>
        <v>48.43</v>
      </c>
      <c r="K36">
        <f>MES_EOD!AK36+MES_EOD!AL36</f>
        <v>5.82</v>
      </c>
      <c r="L36">
        <f>NDMC_EOD!AK36+NDMC_EOD!AL36</f>
        <v>19.64</v>
      </c>
      <c r="M36">
        <f>TPDDL_EOD!AK36+TPDDL_EOD!AL36</f>
        <v>58.52</v>
      </c>
      <c r="N36">
        <f t="shared" si="0"/>
        <v>216.17</v>
      </c>
      <c r="O36" s="154">
        <f t="shared" si="1"/>
        <v>1.0000000000019327E-2</v>
      </c>
      <c r="P36">
        <v>83.763874728223172</v>
      </c>
      <c r="Q36">
        <v>48.432240366378316</v>
      </c>
      <c r="R36">
        <v>5.8202692325484584</v>
      </c>
      <c r="S36">
        <v>19.640908544201324</v>
      </c>
      <c r="T36">
        <v>58.522707128648754</v>
      </c>
      <c r="U36" s="156">
        <f t="shared" si="2"/>
        <v>216.18000000000004</v>
      </c>
      <c r="V36" s="154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54"/>
      <c r="I37">
        <f>BRPL_EOD!AK37+BRPL_EOD!AL37</f>
        <v>83.76</v>
      </c>
      <c r="J37">
        <f>BYPL_EOD!AK37+BYPL_EOD!AL37</f>
        <v>48.43</v>
      </c>
      <c r="K37">
        <f>MES_EOD!AK37+MES_EOD!AL37</f>
        <v>5.82</v>
      </c>
      <c r="L37">
        <f>NDMC_EOD!AK37+NDMC_EOD!AL37</f>
        <v>19.64</v>
      </c>
      <c r="M37">
        <f>TPDDL_EOD!AK37+TPDDL_EOD!AL37</f>
        <v>58.52</v>
      </c>
      <c r="N37">
        <f t="shared" si="0"/>
        <v>216.17</v>
      </c>
      <c r="O37" s="154">
        <f t="shared" si="1"/>
        <v>1.0000000000019327E-2</v>
      </c>
      <c r="P37">
        <v>83.763874728223172</v>
      </c>
      <c r="Q37">
        <v>48.432240366378316</v>
      </c>
      <c r="R37">
        <v>5.8202692325484584</v>
      </c>
      <c r="S37">
        <v>19.640908544201324</v>
      </c>
      <c r="T37">
        <v>58.522707128648754</v>
      </c>
      <c r="U37" s="156">
        <f t="shared" si="2"/>
        <v>216.18000000000004</v>
      </c>
      <c r="V37" s="154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54"/>
      <c r="I38">
        <f>BRPL_EOD!AK38+BRPL_EOD!AL38</f>
        <v>83.76</v>
      </c>
      <c r="J38">
        <f>BYPL_EOD!AK38+BYPL_EOD!AL38</f>
        <v>48.43</v>
      </c>
      <c r="K38">
        <f>MES_EOD!AK38+MES_EOD!AL38</f>
        <v>5.82</v>
      </c>
      <c r="L38">
        <f>NDMC_EOD!AK38+NDMC_EOD!AL38</f>
        <v>19.64</v>
      </c>
      <c r="M38">
        <f>TPDDL_EOD!AK38+TPDDL_EOD!AL38</f>
        <v>58.52</v>
      </c>
      <c r="N38">
        <f t="shared" si="0"/>
        <v>216.17</v>
      </c>
      <c r="O38" s="154">
        <f t="shared" si="1"/>
        <v>1.0000000000019327E-2</v>
      </c>
      <c r="P38">
        <v>83.763874728223172</v>
      </c>
      <c r="Q38">
        <v>48.432240366378316</v>
      </c>
      <c r="R38">
        <v>5.8202692325484584</v>
      </c>
      <c r="S38">
        <v>19.640908544201324</v>
      </c>
      <c r="T38">
        <v>58.522707128648754</v>
      </c>
      <c r="U38" s="156">
        <f t="shared" si="2"/>
        <v>216.18000000000004</v>
      </c>
      <c r="V38" s="154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216.15999999999997</v>
      </c>
      <c r="E39">
        <f>BAWANA!AM39</f>
        <v>0</v>
      </c>
      <c r="F39">
        <f t="shared" si="4"/>
        <v>256</v>
      </c>
      <c r="G39">
        <f t="shared" si="5"/>
        <v>216.15999999999997</v>
      </c>
      <c r="H39" s="154"/>
      <c r="I39">
        <f>BRPL_EOD!AK39+BRPL_EOD!AL39</f>
        <v>83.79</v>
      </c>
      <c r="J39">
        <f>BYPL_EOD!AK39+BYPL_EOD!AL39</f>
        <v>48.45</v>
      </c>
      <c r="K39">
        <f>MES_EOD!AK39+MES_EOD!AL39</f>
        <v>5.73</v>
      </c>
      <c r="L39">
        <f>NDMC_EOD!AK39+NDMC_EOD!AL39</f>
        <v>19.649999999999999</v>
      </c>
      <c r="M39">
        <f>TPDDL_EOD!AK39+TPDDL_EOD!AL39</f>
        <v>58.54</v>
      </c>
      <c r="N39">
        <f t="shared" si="0"/>
        <v>216.16</v>
      </c>
      <c r="O39" s="154">
        <f t="shared" si="1"/>
        <v>0</v>
      </c>
      <c r="P39">
        <v>83.789999999999992</v>
      </c>
      <c r="Q39">
        <v>48.449999999999996</v>
      </c>
      <c r="R39">
        <v>5.7299999999999995</v>
      </c>
      <c r="S39">
        <v>19.649999999999995</v>
      </c>
      <c r="T39">
        <v>58.539999999999992</v>
      </c>
      <c r="U39" s="156">
        <f t="shared" si="2"/>
        <v>216.15999999999997</v>
      </c>
      <c r="V39" s="154">
        <f t="shared" si="3"/>
        <v>0</v>
      </c>
      <c r="Y39">
        <f>BAWANA!AW39+BAWANA!AX39</f>
        <v>26.92</v>
      </c>
      <c r="Z39">
        <f>BAWANA!BD39+BAWANA!BE39</f>
        <v>26.92</v>
      </c>
      <c r="AA39">
        <f>BAWANA!X39+BAWANA!Y39</f>
        <v>26.92</v>
      </c>
      <c r="AB39">
        <f>BAWANA!AE39+BAWANA!AF39</f>
        <v>26.92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216.15999999999997</v>
      </c>
      <c r="E40">
        <f>BAWANA!AM40</f>
        <v>0</v>
      </c>
      <c r="F40">
        <f t="shared" si="4"/>
        <v>256</v>
      </c>
      <c r="G40">
        <f t="shared" si="5"/>
        <v>216.15999999999997</v>
      </c>
      <c r="H40" s="154"/>
      <c r="I40">
        <f>BRPL_EOD!AK40+BRPL_EOD!AL40</f>
        <v>83.79</v>
      </c>
      <c r="J40">
        <f>BYPL_EOD!AK40+BYPL_EOD!AL40</f>
        <v>48.45</v>
      </c>
      <c r="K40">
        <f>MES_EOD!AK40+MES_EOD!AL40</f>
        <v>5.73</v>
      </c>
      <c r="L40">
        <f>NDMC_EOD!AK40+NDMC_EOD!AL40</f>
        <v>19.649999999999999</v>
      </c>
      <c r="M40">
        <f>TPDDL_EOD!AK40+TPDDL_EOD!AL40</f>
        <v>58.54</v>
      </c>
      <c r="N40">
        <f t="shared" si="0"/>
        <v>216.16</v>
      </c>
      <c r="O40" s="154">
        <f t="shared" si="1"/>
        <v>0</v>
      </c>
      <c r="P40">
        <v>83.789999999999992</v>
      </c>
      <c r="Q40">
        <v>48.449999999999996</v>
      </c>
      <c r="R40">
        <v>5.7299999999999995</v>
      </c>
      <c r="S40">
        <v>19.649999999999995</v>
      </c>
      <c r="T40">
        <v>58.539999999999992</v>
      </c>
      <c r="U40" s="156">
        <f t="shared" si="2"/>
        <v>216.15999999999997</v>
      </c>
      <c r="V40" s="154">
        <f t="shared" si="3"/>
        <v>0</v>
      </c>
      <c r="Y40">
        <f>BAWANA!AW40+BAWANA!AX40</f>
        <v>26.92</v>
      </c>
      <c r="Z40">
        <f>BAWANA!BD40+BAWANA!BE40</f>
        <v>26.92</v>
      </c>
      <c r="AA40">
        <f>BAWANA!X40+BAWANA!Y40</f>
        <v>26.92</v>
      </c>
      <c r="AB40">
        <f>BAWANA!AE40+BAWANA!AF40</f>
        <v>26.92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216.15999999999997</v>
      </c>
      <c r="E41">
        <f>BAWANA!AM41</f>
        <v>0</v>
      </c>
      <c r="F41">
        <f t="shared" si="4"/>
        <v>256</v>
      </c>
      <c r="G41">
        <f t="shared" si="5"/>
        <v>216.15999999999997</v>
      </c>
      <c r="H41" s="154"/>
      <c r="I41">
        <f>BRPL_EOD!AK41+BRPL_EOD!AL41</f>
        <v>83.79</v>
      </c>
      <c r="J41">
        <f>BYPL_EOD!AK41+BYPL_EOD!AL41</f>
        <v>48.45</v>
      </c>
      <c r="K41">
        <f>MES_EOD!AK41+MES_EOD!AL41</f>
        <v>5.73</v>
      </c>
      <c r="L41">
        <f>NDMC_EOD!AK41+NDMC_EOD!AL41</f>
        <v>19.649999999999999</v>
      </c>
      <c r="M41">
        <f>TPDDL_EOD!AK41+TPDDL_EOD!AL41</f>
        <v>58.54</v>
      </c>
      <c r="N41">
        <f t="shared" si="0"/>
        <v>216.16</v>
      </c>
      <c r="O41" s="154">
        <f t="shared" si="1"/>
        <v>0</v>
      </c>
      <c r="P41">
        <v>83.789999999999992</v>
      </c>
      <c r="Q41">
        <v>48.449999999999996</v>
      </c>
      <c r="R41">
        <v>5.7299999999999995</v>
      </c>
      <c r="S41">
        <v>19.649999999999995</v>
      </c>
      <c r="T41">
        <v>58.539999999999992</v>
      </c>
      <c r="U41" s="156">
        <f t="shared" si="2"/>
        <v>216.15999999999997</v>
      </c>
      <c r="V41" s="154">
        <f t="shared" si="3"/>
        <v>0</v>
      </c>
      <c r="Y41">
        <f>BAWANA!AW41+BAWANA!AX41</f>
        <v>26.92</v>
      </c>
      <c r="Z41">
        <f>BAWANA!BD41+BAWANA!BE41</f>
        <v>26.92</v>
      </c>
      <c r="AA41">
        <f>BAWANA!X41+BAWANA!Y41</f>
        <v>26.92</v>
      </c>
      <c r="AB41">
        <f>BAWANA!AE41+BAWANA!AF41</f>
        <v>26.92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216.15999999999997</v>
      </c>
      <c r="E42">
        <f>BAWANA!AM42</f>
        <v>0</v>
      </c>
      <c r="F42">
        <f t="shared" si="4"/>
        <v>256</v>
      </c>
      <c r="G42">
        <f t="shared" si="5"/>
        <v>216.15999999999997</v>
      </c>
      <c r="H42" s="154"/>
      <c r="I42">
        <f>BRPL_EOD!AK42+BRPL_EOD!AL42</f>
        <v>83.79</v>
      </c>
      <c r="J42">
        <f>BYPL_EOD!AK42+BYPL_EOD!AL42</f>
        <v>48.45</v>
      </c>
      <c r="K42">
        <f>MES_EOD!AK42+MES_EOD!AL42</f>
        <v>5.73</v>
      </c>
      <c r="L42">
        <f>NDMC_EOD!AK42+NDMC_EOD!AL42</f>
        <v>19.649999999999999</v>
      </c>
      <c r="M42">
        <f>TPDDL_EOD!AK42+TPDDL_EOD!AL42</f>
        <v>58.54</v>
      </c>
      <c r="N42">
        <f t="shared" si="0"/>
        <v>216.16</v>
      </c>
      <c r="O42" s="154">
        <f t="shared" si="1"/>
        <v>0</v>
      </c>
      <c r="P42">
        <v>83.789999999999992</v>
      </c>
      <c r="Q42">
        <v>48.449999999999996</v>
      </c>
      <c r="R42">
        <v>5.7299999999999995</v>
      </c>
      <c r="S42">
        <v>19.649999999999995</v>
      </c>
      <c r="T42">
        <v>58.539999999999992</v>
      </c>
      <c r="U42" s="156">
        <f t="shared" si="2"/>
        <v>216.15999999999997</v>
      </c>
      <c r="V42" s="154">
        <f t="shared" si="3"/>
        <v>0</v>
      </c>
      <c r="Y42">
        <f>BAWANA!AW42+BAWANA!AX42</f>
        <v>26.92</v>
      </c>
      <c r="Z42">
        <f>BAWANA!BD42+BAWANA!BE42</f>
        <v>26.92</v>
      </c>
      <c r="AA42">
        <f>BAWANA!X42+BAWANA!Y42</f>
        <v>26.92</v>
      </c>
      <c r="AB42">
        <f>BAWANA!AE42+BAWANA!AF42</f>
        <v>26.92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216.15999999999997</v>
      </c>
      <c r="E43">
        <f>BAWANA!AM43</f>
        <v>0</v>
      </c>
      <c r="F43">
        <f t="shared" si="4"/>
        <v>256</v>
      </c>
      <c r="G43">
        <f t="shared" si="5"/>
        <v>216.15999999999997</v>
      </c>
      <c r="H43" s="154"/>
      <c r="I43">
        <f>BRPL_EOD!AK43+BRPL_EOD!AL43</f>
        <v>83.79</v>
      </c>
      <c r="J43">
        <f>BYPL_EOD!AK43+BYPL_EOD!AL43</f>
        <v>48.45</v>
      </c>
      <c r="K43">
        <f>MES_EOD!AK43+MES_EOD!AL43</f>
        <v>5.73</v>
      </c>
      <c r="L43">
        <f>NDMC_EOD!AK43+NDMC_EOD!AL43</f>
        <v>19.649999999999999</v>
      </c>
      <c r="M43">
        <f>TPDDL_EOD!AK43+TPDDL_EOD!AL43</f>
        <v>58.54</v>
      </c>
      <c r="N43">
        <f t="shared" si="0"/>
        <v>216.16</v>
      </c>
      <c r="O43" s="154">
        <f t="shared" si="1"/>
        <v>0</v>
      </c>
      <c r="P43">
        <v>83.789999999999992</v>
      </c>
      <c r="Q43">
        <v>48.449999999999996</v>
      </c>
      <c r="R43">
        <v>5.7299999999999995</v>
      </c>
      <c r="S43">
        <v>19.649999999999995</v>
      </c>
      <c r="T43">
        <v>58.539999999999992</v>
      </c>
      <c r="U43" s="156">
        <f t="shared" si="2"/>
        <v>216.15999999999997</v>
      </c>
      <c r="V43" s="154">
        <f t="shared" si="3"/>
        <v>0</v>
      </c>
      <c r="Y43">
        <f>BAWANA!AW43+BAWANA!AX43</f>
        <v>26.92</v>
      </c>
      <c r="Z43">
        <f>BAWANA!BD43+BAWANA!BE43</f>
        <v>26.92</v>
      </c>
      <c r="AA43">
        <f>BAWANA!X43+BAWANA!Y43</f>
        <v>26.92</v>
      </c>
      <c r="AB43">
        <f>BAWANA!AE43+BAWANA!AF43</f>
        <v>26.92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216.15999999999997</v>
      </c>
      <c r="E44">
        <f>BAWANA!AM44</f>
        <v>0</v>
      </c>
      <c r="F44">
        <f t="shared" si="4"/>
        <v>256</v>
      </c>
      <c r="G44">
        <f t="shared" si="5"/>
        <v>216.15999999999997</v>
      </c>
      <c r="H44" s="154"/>
      <c r="I44">
        <f>BRPL_EOD!AK44+BRPL_EOD!AL44</f>
        <v>83.79</v>
      </c>
      <c r="J44">
        <f>BYPL_EOD!AK44+BYPL_EOD!AL44</f>
        <v>48.45</v>
      </c>
      <c r="K44">
        <f>MES_EOD!AK44+MES_EOD!AL44</f>
        <v>5.73</v>
      </c>
      <c r="L44">
        <f>NDMC_EOD!AK44+NDMC_EOD!AL44</f>
        <v>19.649999999999999</v>
      </c>
      <c r="M44">
        <f>TPDDL_EOD!AK44+TPDDL_EOD!AL44</f>
        <v>58.54</v>
      </c>
      <c r="N44">
        <f t="shared" si="0"/>
        <v>216.16</v>
      </c>
      <c r="O44" s="154">
        <f t="shared" si="1"/>
        <v>0</v>
      </c>
      <c r="P44">
        <v>83.789999999999992</v>
      </c>
      <c r="Q44">
        <v>48.449999999999996</v>
      </c>
      <c r="R44">
        <v>5.7299999999999995</v>
      </c>
      <c r="S44">
        <v>19.649999999999995</v>
      </c>
      <c r="T44">
        <v>58.539999999999992</v>
      </c>
      <c r="U44" s="156">
        <f t="shared" si="2"/>
        <v>216.15999999999997</v>
      </c>
      <c r="V44" s="154">
        <f t="shared" si="3"/>
        <v>0</v>
      </c>
      <c r="Y44">
        <f>BAWANA!AW44+BAWANA!AX44</f>
        <v>26.92</v>
      </c>
      <c r="Z44">
        <f>BAWANA!BD44+BAWANA!BE44</f>
        <v>26.92</v>
      </c>
      <c r="AA44">
        <f>BAWANA!X44+BAWANA!Y44</f>
        <v>26.92</v>
      </c>
      <c r="AB44">
        <f>BAWANA!AE44+BAWANA!AF44</f>
        <v>26.92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216.15999999999997</v>
      </c>
      <c r="E45">
        <f>BAWANA!AM45</f>
        <v>0</v>
      </c>
      <c r="F45">
        <f t="shared" si="4"/>
        <v>256</v>
      </c>
      <c r="G45">
        <f t="shared" si="5"/>
        <v>216.15999999999997</v>
      </c>
      <c r="H45" s="154"/>
      <c r="I45">
        <f>BRPL_EOD!AK45+BRPL_EOD!AL45</f>
        <v>83.79</v>
      </c>
      <c r="J45">
        <f>BYPL_EOD!AK45+BYPL_EOD!AL45</f>
        <v>48.45</v>
      </c>
      <c r="K45">
        <f>MES_EOD!AK45+MES_EOD!AL45</f>
        <v>5.73</v>
      </c>
      <c r="L45">
        <f>NDMC_EOD!AK45+NDMC_EOD!AL45</f>
        <v>19.649999999999999</v>
      </c>
      <c r="M45">
        <f>TPDDL_EOD!AK45+TPDDL_EOD!AL45</f>
        <v>58.54</v>
      </c>
      <c r="N45">
        <f t="shared" si="0"/>
        <v>216.16</v>
      </c>
      <c r="O45" s="154">
        <f t="shared" si="1"/>
        <v>0</v>
      </c>
      <c r="P45">
        <v>83.789999999999992</v>
      </c>
      <c r="Q45">
        <v>48.449999999999996</v>
      </c>
      <c r="R45">
        <v>5.7299999999999995</v>
      </c>
      <c r="S45">
        <v>19.649999999999995</v>
      </c>
      <c r="T45">
        <v>58.539999999999992</v>
      </c>
      <c r="U45" s="156">
        <f t="shared" si="2"/>
        <v>216.15999999999997</v>
      </c>
      <c r="V45" s="154">
        <f t="shared" si="3"/>
        <v>0</v>
      </c>
      <c r="Y45">
        <f>BAWANA!AW45+BAWANA!AX45</f>
        <v>26.92</v>
      </c>
      <c r="Z45">
        <f>BAWANA!BD45+BAWANA!BE45</f>
        <v>26.92</v>
      </c>
      <c r="AA45">
        <f>BAWANA!X45+BAWANA!Y45</f>
        <v>26.92</v>
      </c>
      <c r="AB45">
        <f>BAWANA!AE45+BAWANA!AF45</f>
        <v>26.92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216.15999999999997</v>
      </c>
      <c r="E46">
        <f>BAWANA!AM46</f>
        <v>0</v>
      </c>
      <c r="F46">
        <f t="shared" si="4"/>
        <v>256</v>
      </c>
      <c r="G46">
        <f t="shared" si="5"/>
        <v>216.15999999999997</v>
      </c>
      <c r="H46" s="154"/>
      <c r="I46">
        <f>BRPL_EOD!AK46+BRPL_EOD!AL46</f>
        <v>83.79</v>
      </c>
      <c r="J46">
        <f>BYPL_EOD!AK46+BYPL_EOD!AL46</f>
        <v>48.45</v>
      </c>
      <c r="K46">
        <f>MES_EOD!AK46+MES_EOD!AL46</f>
        <v>5.73</v>
      </c>
      <c r="L46">
        <f>NDMC_EOD!AK46+NDMC_EOD!AL46</f>
        <v>19.649999999999999</v>
      </c>
      <c r="M46">
        <f>TPDDL_EOD!AK46+TPDDL_EOD!AL46</f>
        <v>58.54</v>
      </c>
      <c r="N46">
        <f t="shared" si="0"/>
        <v>216.16</v>
      </c>
      <c r="O46" s="154">
        <f t="shared" si="1"/>
        <v>0</v>
      </c>
      <c r="P46">
        <v>83.789999999999992</v>
      </c>
      <c r="Q46">
        <v>48.449999999999996</v>
      </c>
      <c r="R46">
        <v>5.7299999999999995</v>
      </c>
      <c r="S46">
        <v>19.649999999999995</v>
      </c>
      <c r="T46">
        <v>58.539999999999992</v>
      </c>
      <c r="U46" s="156">
        <f t="shared" si="2"/>
        <v>216.15999999999997</v>
      </c>
      <c r="V46" s="154">
        <f t="shared" si="3"/>
        <v>0</v>
      </c>
      <c r="Y46">
        <f>BAWANA!AW46+BAWANA!AX46</f>
        <v>26.92</v>
      </c>
      <c r="Z46">
        <f>BAWANA!BD46+BAWANA!BE46</f>
        <v>26.92</v>
      </c>
      <c r="AA46">
        <f>BAWANA!X46+BAWANA!Y46</f>
        <v>26.92</v>
      </c>
      <c r="AB46">
        <f>BAWANA!AE46+BAWANA!AF46</f>
        <v>26.92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216.15999999999997</v>
      </c>
      <c r="E47">
        <f>BAWANA!AM47</f>
        <v>0</v>
      </c>
      <c r="F47">
        <f t="shared" si="4"/>
        <v>256</v>
      </c>
      <c r="G47">
        <f t="shared" si="5"/>
        <v>216.15999999999997</v>
      </c>
      <c r="H47" s="154"/>
      <c r="I47">
        <f>BRPL_EOD!AK47+BRPL_EOD!AL47</f>
        <v>83.79</v>
      </c>
      <c r="J47">
        <f>BYPL_EOD!AK47+BYPL_EOD!AL47</f>
        <v>48.45</v>
      </c>
      <c r="K47">
        <f>MES_EOD!AK47+MES_EOD!AL47</f>
        <v>5.73</v>
      </c>
      <c r="L47">
        <f>NDMC_EOD!AK47+NDMC_EOD!AL47</f>
        <v>19.649999999999999</v>
      </c>
      <c r="M47">
        <f>TPDDL_EOD!AK47+TPDDL_EOD!AL47</f>
        <v>58.54</v>
      </c>
      <c r="N47">
        <f t="shared" si="0"/>
        <v>216.16</v>
      </c>
      <c r="O47" s="154">
        <f t="shared" si="1"/>
        <v>0</v>
      </c>
      <c r="P47">
        <v>83.789999999999992</v>
      </c>
      <c r="Q47">
        <v>48.449999999999996</v>
      </c>
      <c r="R47">
        <v>5.7299999999999995</v>
      </c>
      <c r="S47">
        <v>19.649999999999995</v>
      </c>
      <c r="T47">
        <v>58.539999999999992</v>
      </c>
      <c r="U47" s="156">
        <f t="shared" si="2"/>
        <v>216.15999999999997</v>
      </c>
      <c r="V47" s="154">
        <f t="shared" si="3"/>
        <v>0</v>
      </c>
      <c r="Y47">
        <f>BAWANA!AW47+BAWANA!AX47</f>
        <v>26.92</v>
      </c>
      <c r="Z47">
        <f>BAWANA!BD47+BAWANA!BE47</f>
        <v>26.92</v>
      </c>
      <c r="AA47">
        <f>BAWANA!X47+BAWANA!Y47</f>
        <v>26.92</v>
      </c>
      <c r="AB47">
        <f>BAWANA!AE47+BAWANA!AF47</f>
        <v>26.92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216.15999999999997</v>
      </c>
      <c r="E48">
        <f>BAWANA!AM48</f>
        <v>0</v>
      </c>
      <c r="F48">
        <f t="shared" si="4"/>
        <v>256</v>
      </c>
      <c r="G48">
        <f t="shared" si="5"/>
        <v>216.15999999999997</v>
      </c>
      <c r="H48" s="154"/>
      <c r="I48">
        <f>BRPL_EOD!AK48+BRPL_EOD!AL48</f>
        <v>83.79</v>
      </c>
      <c r="J48">
        <f>BYPL_EOD!AK48+BYPL_EOD!AL48</f>
        <v>48.45</v>
      </c>
      <c r="K48">
        <f>MES_EOD!AK48+MES_EOD!AL48</f>
        <v>5.73</v>
      </c>
      <c r="L48">
        <f>NDMC_EOD!AK48+NDMC_EOD!AL48</f>
        <v>19.649999999999999</v>
      </c>
      <c r="M48">
        <f>TPDDL_EOD!AK48+TPDDL_EOD!AL48</f>
        <v>58.54</v>
      </c>
      <c r="N48">
        <f t="shared" si="0"/>
        <v>216.16</v>
      </c>
      <c r="O48" s="154">
        <f t="shared" si="1"/>
        <v>0</v>
      </c>
      <c r="P48">
        <v>83.789999999999992</v>
      </c>
      <c r="Q48">
        <v>48.449999999999996</v>
      </c>
      <c r="R48">
        <v>5.7299999999999995</v>
      </c>
      <c r="S48">
        <v>19.649999999999995</v>
      </c>
      <c r="T48">
        <v>58.539999999999992</v>
      </c>
      <c r="U48" s="156">
        <f t="shared" si="2"/>
        <v>216.15999999999997</v>
      </c>
      <c r="V48" s="154">
        <f t="shared" si="3"/>
        <v>0</v>
      </c>
      <c r="Y48">
        <f>BAWANA!AW48+BAWANA!AX48</f>
        <v>26.92</v>
      </c>
      <c r="Z48">
        <f>BAWANA!BD48+BAWANA!BE48</f>
        <v>26.92</v>
      </c>
      <c r="AA48">
        <f>BAWANA!X48+BAWANA!Y48</f>
        <v>26.92</v>
      </c>
      <c r="AB48">
        <f>BAWANA!AE48+BAWANA!AF48</f>
        <v>26.92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216.15999999999997</v>
      </c>
      <c r="E49">
        <f>BAWANA!AM49</f>
        <v>0</v>
      </c>
      <c r="F49">
        <f t="shared" si="4"/>
        <v>256</v>
      </c>
      <c r="G49">
        <f t="shared" si="5"/>
        <v>216.15999999999997</v>
      </c>
      <c r="H49" s="154"/>
      <c r="I49">
        <f>BRPL_EOD!AK49+BRPL_EOD!AL49</f>
        <v>83.79</v>
      </c>
      <c r="J49">
        <f>BYPL_EOD!AK49+BYPL_EOD!AL49</f>
        <v>48.45</v>
      </c>
      <c r="K49">
        <f>MES_EOD!AK49+MES_EOD!AL49</f>
        <v>5.73</v>
      </c>
      <c r="L49">
        <f>NDMC_EOD!AK49+NDMC_EOD!AL49</f>
        <v>19.649999999999999</v>
      </c>
      <c r="M49">
        <f>TPDDL_EOD!AK49+TPDDL_EOD!AL49</f>
        <v>58.54</v>
      </c>
      <c r="N49">
        <f t="shared" si="0"/>
        <v>216.16</v>
      </c>
      <c r="O49" s="154">
        <f t="shared" si="1"/>
        <v>0</v>
      </c>
      <c r="P49">
        <v>83.789999999999992</v>
      </c>
      <c r="Q49">
        <v>48.449999999999996</v>
      </c>
      <c r="R49">
        <v>5.7299999999999995</v>
      </c>
      <c r="S49">
        <v>19.649999999999995</v>
      </c>
      <c r="T49">
        <v>58.539999999999992</v>
      </c>
      <c r="U49" s="156">
        <f t="shared" si="2"/>
        <v>216.15999999999997</v>
      </c>
      <c r="V49" s="154">
        <f t="shared" si="3"/>
        <v>0</v>
      </c>
      <c r="Y49">
        <f>BAWANA!AW49+BAWANA!AX49</f>
        <v>26.92</v>
      </c>
      <c r="Z49">
        <f>BAWANA!BD49+BAWANA!BE49</f>
        <v>26.92</v>
      </c>
      <c r="AA49">
        <f>BAWANA!X49+BAWANA!Y49</f>
        <v>26.92</v>
      </c>
      <c r="AB49">
        <f>BAWANA!AE49+BAWANA!AF49</f>
        <v>26.92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216.15999999999997</v>
      </c>
      <c r="E50">
        <f>BAWANA!AM50</f>
        <v>0</v>
      </c>
      <c r="F50">
        <f t="shared" si="4"/>
        <v>256</v>
      </c>
      <c r="G50">
        <f t="shared" si="5"/>
        <v>216.15999999999997</v>
      </c>
      <c r="H50" s="154"/>
      <c r="I50">
        <f>BRPL_EOD!AK50+BRPL_EOD!AL50</f>
        <v>83.79</v>
      </c>
      <c r="J50">
        <f>BYPL_EOD!AK50+BYPL_EOD!AL50</f>
        <v>48.45</v>
      </c>
      <c r="K50">
        <f>MES_EOD!AK50+MES_EOD!AL50</f>
        <v>5.73</v>
      </c>
      <c r="L50">
        <f>NDMC_EOD!AK50+NDMC_EOD!AL50</f>
        <v>19.649999999999999</v>
      </c>
      <c r="M50">
        <f>TPDDL_EOD!AK50+TPDDL_EOD!AL50</f>
        <v>58.54</v>
      </c>
      <c r="N50">
        <f t="shared" si="0"/>
        <v>216.16</v>
      </c>
      <c r="O50" s="154">
        <f t="shared" si="1"/>
        <v>0</v>
      </c>
      <c r="P50">
        <v>83.789999999999992</v>
      </c>
      <c r="Q50">
        <v>48.449999999999996</v>
      </c>
      <c r="R50">
        <v>5.7299999999999995</v>
      </c>
      <c r="S50">
        <v>19.649999999999995</v>
      </c>
      <c r="T50">
        <v>58.539999999999992</v>
      </c>
      <c r="U50" s="156">
        <f t="shared" si="2"/>
        <v>216.15999999999997</v>
      </c>
      <c r="V50" s="154">
        <f t="shared" si="3"/>
        <v>0</v>
      </c>
      <c r="Y50">
        <f>BAWANA!AW50+BAWANA!AX50</f>
        <v>26.92</v>
      </c>
      <c r="Z50">
        <f>BAWANA!BD50+BAWANA!BE50</f>
        <v>26.92</v>
      </c>
      <c r="AA50">
        <f>BAWANA!X50+BAWANA!Y50</f>
        <v>26.92</v>
      </c>
      <c r="AB50">
        <f>BAWANA!AE50+BAWANA!AF50</f>
        <v>26.92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216.14</v>
      </c>
      <c r="E51">
        <f>BAWANA!AM51</f>
        <v>0</v>
      </c>
      <c r="F51">
        <f t="shared" si="4"/>
        <v>256</v>
      </c>
      <c r="G51">
        <f t="shared" si="5"/>
        <v>216.14</v>
      </c>
      <c r="H51" s="154"/>
      <c r="I51">
        <f>BRPL_EOD!AK51+BRPL_EOD!AL51</f>
        <v>83.82</v>
      </c>
      <c r="J51">
        <f>BYPL_EOD!AK51+BYPL_EOD!AL51</f>
        <v>48.47</v>
      </c>
      <c r="K51">
        <f>MES_EOD!AK51+MES_EOD!AL51</f>
        <v>5.64</v>
      </c>
      <c r="L51">
        <f>NDMC_EOD!AK51+NDMC_EOD!AL51</f>
        <v>19.66</v>
      </c>
      <c r="M51">
        <f>TPDDL_EOD!AK51+TPDDL_EOD!AL51</f>
        <v>58.56</v>
      </c>
      <c r="N51">
        <f t="shared" si="0"/>
        <v>216.14999999999998</v>
      </c>
      <c r="O51" s="154">
        <f t="shared" si="1"/>
        <v>-9.9999999999909051E-3</v>
      </c>
      <c r="P51">
        <v>83.816122137404577</v>
      </c>
      <c r="Q51">
        <v>48.467757575757574</v>
      </c>
      <c r="R51">
        <v>5.639739070090215</v>
      </c>
      <c r="S51">
        <v>19.659090446449227</v>
      </c>
      <c r="T51">
        <v>58.557290770298408</v>
      </c>
      <c r="U51" s="156">
        <f t="shared" si="2"/>
        <v>216.14000000000001</v>
      </c>
      <c r="V51" s="154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216.14</v>
      </c>
      <c r="E52">
        <f>BAWANA!AM52</f>
        <v>0</v>
      </c>
      <c r="F52">
        <f t="shared" si="4"/>
        <v>256</v>
      </c>
      <c r="G52">
        <f t="shared" si="5"/>
        <v>216.14</v>
      </c>
      <c r="H52" s="154"/>
      <c r="I52">
        <f>BRPL_EOD!AK52+BRPL_EOD!AL52</f>
        <v>83.82</v>
      </c>
      <c r="J52">
        <f>BYPL_EOD!AK52+BYPL_EOD!AL52</f>
        <v>48.47</v>
      </c>
      <c r="K52">
        <f>MES_EOD!AK52+MES_EOD!AL52</f>
        <v>5.64</v>
      </c>
      <c r="L52">
        <f>NDMC_EOD!AK52+NDMC_EOD!AL52</f>
        <v>19.66</v>
      </c>
      <c r="M52">
        <f>TPDDL_EOD!AK52+TPDDL_EOD!AL52</f>
        <v>58.56</v>
      </c>
      <c r="N52">
        <f t="shared" si="0"/>
        <v>216.14999999999998</v>
      </c>
      <c r="O52" s="154">
        <f t="shared" si="1"/>
        <v>-9.9999999999909051E-3</v>
      </c>
      <c r="P52">
        <v>83.816122137404577</v>
      </c>
      <c r="Q52">
        <v>48.467757575757574</v>
      </c>
      <c r="R52">
        <v>5.639739070090215</v>
      </c>
      <c r="S52">
        <v>19.659090446449227</v>
      </c>
      <c r="T52">
        <v>58.557290770298408</v>
      </c>
      <c r="U52" s="156">
        <f t="shared" si="2"/>
        <v>216.14000000000001</v>
      </c>
      <c r="V52" s="154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215.95999999999998</v>
      </c>
      <c r="E53">
        <f>BAWANA!AM53</f>
        <v>0</v>
      </c>
      <c r="F53">
        <f t="shared" si="4"/>
        <v>256</v>
      </c>
      <c r="G53">
        <f t="shared" si="5"/>
        <v>215.95999999999998</v>
      </c>
      <c r="H53" s="154"/>
      <c r="I53">
        <f>BRPL_EOD!AK53+BRPL_EOD!AL53</f>
        <v>83.82</v>
      </c>
      <c r="J53">
        <f>BYPL_EOD!AK53+BYPL_EOD!AL53</f>
        <v>48.64</v>
      </c>
      <c r="K53">
        <f>MES_EOD!AK53+MES_EOD!AL53</f>
        <v>5</v>
      </c>
      <c r="L53">
        <f>NDMC_EOD!AK53+NDMC_EOD!AL53</f>
        <v>19.73</v>
      </c>
      <c r="M53">
        <f>TPDDL_EOD!AK53+TPDDL_EOD!AL53</f>
        <v>58.77</v>
      </c>
      <c r="N53">
        <f t="shared" si="0"/>
        <v>215.95999999999998</v>
      </c>
      <c r="O53" s="154">
        <f t="shared" si="1"/>
        <v>0</v>
      </c>
      <c r="P53">
        <v>83.82</v>
      </c>
      <c r="Q53">
        <v>48.64</v>
      </c>
      <c r="R53">
        <v>5</v>
      </c>
      <c r="S53">
        <v>19.73</v>
      </c>
      <c r="T53">
        <v>58.77</v>
      </c>
      <c r="U53" s="156">
        <f t="shared" si="2"/>
        <v>215.95999999999998</v>
      </c>
      <c r="V53" s="154">
        <f t="shared" si="3"/>
        <v>0</v>
      </c>
      <c r="Y53">
        <f>BAWANA!AW53+BAWANA!AX53</f>
        <v>27.02</v>
      </c>
      <c r="Z53">
        <f>BAWANA!BD53+BAWANA!BE53</f>
        <v>27.02</v>
      </c>
      <c r="AA53">
        <f>BAWANA!X53+BAWANA!Y53</f>
        <v>27.02</v>
      </c>
      <c r="AB53">
        <f>BAWANA!AE53+BAWANA!AF53</f>
        <v>27.02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215.95999999999998</v>
      </c>
      <c r="E54">
        <f>BAWANA!AM54</f>
        <v>0</v>
      </c>
      <c r="F54">
        <f t="shared" si="4"/>
        <v>256</v>
      </c>
      <c r="G54">
        <f t="shared" si="5"/>
        <v>215.95999999999998</v>
      </c>
      <c r="H54" s="154"/>
      <c r="I54">
        <f>BRPL_EOD!AK54+BRPL_EOD!AL54</f>
        <v>83.82</v>
      </c>
      <c r="J54">
        <f>BYPL_EOD!AK54+BYPL_EOD!AL54</f>
        <v>48.64</v>
      </c>
      <c r="K54">
        <f>MES_EOD!AK54+MES_EOD!AL54</f>
        <v>5</v>
      </c>
      <c r="L54">
        <f>NDMC_EOD!AK54+NDMC_EOD!AL54</f>
        <v>19.73</v>
      </c>
      <c r="M54">
        <f>TPDDL_EOD!AK54+TPDDL_EOD!AL54</f>
        <v>58.77</v>
      </c>
      <c r="N54">
        <f t="shared" si="0"/>
        <v>215.95999999999998</v>
      </c>
      <c r="O54" s="154">
        <f t="shared" si="1"/>
        <v>0</v>
      </c>
      <c r="P54">
        <v>83.82</v>
      </c>
      <c r="Q54">
        <v>48.64</v>
      </c>
      <c r="R54">
        <v>5</v>
      </c>
      <c r="S54">
        <v>19.73</v>
      </c>
      <c r="T54">
        <v>58.77</v>
      </c>
      <c r="U54" s="156">
        <f t="shared" si="2"/>
        <v>215.95999999999998</v>
      </c>
      <c r="V54" s="154">
        <f t="shared" si="3"/>
        <v>0</v>
      </c>
      <c r="Y54">
        <f>BAWANA!AW54+BAWANA!AX54</f>
        <v>27.02</v>
      </c>
      <c r="Z54">
        <f>BAWANA!BD54+BAWANA!BE54</f>
        <v>27.02</v>
      </c>
      <c r="AA54">
        <f>BAWANA!X54+BAWANA!Y54</f>
        <v>27.02</v>
      </c>
      <c r="AB54">
        <f>BAWANA!AE54+BAWANA!AF54</f>
        <v>27.02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215.95999999999998</v>
      </c>
      <c r="E55">
        <f>BAWANA!AM55</f>
        <v>0</v>
      </c>
      <c r="F55">
        <f t="shared" si="4"/>
        <v>256</v>
      </c>
      <c r="G55">
        <f t="shared" si="5"/>
        <v>215.95999999999998</v>
      </c>
      <c r="H55" s="154"/>
      <c r="I55">
        <f>BRPL_EOD!AK55+BRPL_EOD!AL55</f>
        <v>83.82</v>
      </c>
      <c r="J55">
        <f>BYPL_EOD!AK55+BYPL_EOD!AL55</f>
        <v>48.64</v>
      </c>
      <c r="K55">
        <f>MES_EOD!AK55+MES_EOD!AL55</f>
        <v>5</v>
      </c>
      <c r="L55">
        <f>NDMC_EOD!AK55+NDMC_EOD!AL55</f>
        <v>19.73</v>
      </c>
      <c r="M55">
        <f>TPDDL_EOD!AK55+TPDDL_EOD!AL55</f>
        <v>58.77</v>
      </c>
      <c r="N55">
        <f t="shared" si="0"/>
        <v>215.95999999999998</v>
      </c>
      <c r="O55" s="154">
        <f t="shared" si="1"/>
        <v>0</v>
      </c>
      <c r="P55">
        <v>83.82</v>
      </c>
      <c r="Q55">
        <v>48.64</v>
      </c>
      <c r="R55">
        <v>5</v>
      </c>
      <c r="S55">
        <v>19.73</v>
      </c>
      <c r="T55">
        <v>58.77</v>
      </c>
      <c r="U55" s="156">
        <f t="shared" si="2"/>
        <v>215.95999999999998</v>
      </c>
      <c r="V55" s="154">
        <f t="shared" si="3"/>
        <v>0</v>
      </c>
      <c r="Y55">
        <f>BAWANA!AW55+BAWANA!AX55</f>
        <v>27.02</v>
      </c>
      <c r="Z55">
        <f>BAWANA!BD55+BAWANA!BE55</f>
        <v>27.02</v>
      </c>
      <c r="AA55">
        <f>BAWANA!X55+BAWANA!Y55</f>
        <v>27.02</v>
      </c>
      <c r="AB55">
        <f>BAWANA!AE55+BAWANA!AF55</f>
        <v>27.02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215.95999999999998</v>
      </c>
      <c r="E56">
        <f>BAWANA!AM56</f>
        <v>0</v>
      </c>
      <c r="F56">
        <f t="shared" si="4"/>
        <v>256</v>
      </c>
      <c r="G56">
        <f t="shared" si="5"/>
        <v>215.95999999999998</v>
      </c>
      <c r="H56" s="154"/>
      <c r="I56">
        <f>BRPL_EOD!AK56+BRPL_EOD!AL56</f>
        <v>83.82</v>
      </c>
      <c r="J56">
        <f>BYPL_EOD!AK56+BYPL_EOD!AL56</f>
        <v>48.64</v>
      </c>
      <c r="K56">
        <f>MES_EOD!AK56+MES_EOD!AL56</f>
        <v>5</v>
      </c>
      <c r="L56">
        <f>NDMC_EOD!AK56+NDMC_EOD!AL56</f>
        <v>19.73</v>
      </c>
      <c r="M56">
        <f>TPDDL_EOD!AK56+TPDDL_EOD!AL56</f>
        <v>58.77</v>
      </c>
      <c r="N56">
        <f t="shared" si="0"/>
        <v>215.95999999999998</v>
      </c>
      <c r="O56" s="154">
        <f t="shared" si="1"/>
        <v>0</v>
      </c>
      <c r="P56">
        <v>83.82</v>
      </c>
      <c r="Q56">
        <v>48.64</v>
      </c>
      <c r="R56">
        <v>5</v>
      </c>
      <c r="S56">
        <v>19.73</v>
      </c>
      <c r="T56">
        <v>58.77</v>
      </c>
      <c r="U56" s="156">
        <f t="shared" si="2"/>
        <v>215.95999999999998</v>
      </c>
      <c r="V56" s="154">
        <f t="shared" si="3"/>
        <v>0</v>
      </c>
      <c r="Y56">
        <f>BAWANA!AW56+BAWANA!AX56</f>
        <v>27.02</v>
      </c>
      <c r="Z56">
        <f>BAWANA!BD56+BAWANA!BE56</f>
        <v>27.02</v>
      </c>
      <c r="AA56">
        <f>BAWANA!X56+BAWANA!Y56</f>
        <v>27.02</v>
      </c>
      <c r="AB56">
        <f>BAWANA!AE56+BAWANA!AF56</f>
        <v>27.02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215.95999999999998</v>
      </c>
      <c r="E57">
        <f>BAWANA!AM57</f>
        <v>0</v>
      </c>
      <c r="F57">
        <f t="shared" si="4"/>
        <v>256</v>
      </c>
      <c r="G57">
        <f t="shared" si="5"/>
        <v>215.95999999999998</v>
      </c>
      <c r="H57" s="154"/>
      <c r="I57">
        <f>BRPL_EOD!AK57+BRPL_EOD!AL57</f>
        <v>83.82</v>
      </c>
      <c r="J57">
        <f>BYPL_EOD!AK57+BYPL_EOD!AL57</f>
        <v>48.64</v>
      </c>
      <c r="K57">
        <f>MES_EOD!AK57+MES_EOD!AL57</f>
        <v>5</v>
      </c>
      <c r="L57">
        <f>NDMC_EOD!AK57+NDMC_EOD!AL57</f>
        <v>19.73</v>
      </c>
      <c r="M57">
        <f>TPDDL_EOD!AK57+TPDDL_EOD!AL57</f>
        <v>58.77</v>
      </c>
      <c r="N57">
        <f t="shared" si="0"/>
        <v>215.95999999999998</v>
      </c>
      <c r="O57" s="154">
        <f t="shared" si="1"/>
        <v>0</v>
      </c>
      <c r="P57">
        <v>83.82</v>
      </c>
      <c r="Q57">
        <v>48.64</v>
      </c>
      <c r="R57">
        <v>5</v>
      </c>
      <c r="S57">
        <v>19.73</v>
      </c>
      <c r="T57">
        <v>58.77</v>
      </c>
      <c r="U57" s="156">
        <f t="shared" si="2"/>
        <v>215.95999999999998</v>
      </c>
      <c r="V57" s="154">
        <f t="shared" si="3"/>
        <v>0</v>
      </c>
      <c r="Y57">
        <f>BAWANA!AW57+BAWANA!AX57</f>
        <v>27.02</v>
      </c>
      <c r="Z57">
        <f>BAWANA!BD57+BAWANA!BE57</f>
        <v>27.02</v>
      </c>
      <c r="AA57">
        <f>BAWANA!X57+BAWANA!Y57</f>
        <v>27.02</v>
      </c>
      <c r="AB57">
        <f>BAWANA!AE57+BAWANA!AF57</f>
        <v>27.02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215.95999999999998</v>
      </c>
      <c r="E58">
        <f>BAWANA!AM58</f>
        <v>0</v>
      </c>
      <c r="F58">
        <f t="shared" si="4"/>
        <v>256</v>
      </c>
      <c r="G58">
        <f t="shared" si="5"/>
        <v>215.95999999999998</v>
      </c>
      <c r="H58" s="154"/>
      <c r="I58">
        <f>BRPL_EOD!AK58+BRPL_EOD!AL58</f>
        <v>83.82</v>
      </c>
      <c r="J58">
        <f>BYPL_EOD!AK58+BYPL_EOD!AL58</f>
        <v>48.64</v>
      </c>
      <c r="K58">
        <f>MES_EOD!AK58+MES_EOD!AL58</f>
        <v>5</v>
      </c>
      <c r="L58">
        <f>NDMC_EOD!AK58+NDMC_EOD!AL58</f>
        <v>19.73</v>
      </c>
      <c r="M58">
        <f>TPDDL_EOD!AK58+TPDDL_EOD!AL58</f>
        <v>58.77</v>
      </c>
      <c r="N58">
        <f t="shared" si="0"/>
        <v>215.95999999999998</v>
      </c>
      <c r="O58" s="154">
        <f t="shared" si="1"/>
        <v>0</v>
      </c>
      <c r="P58">
        <v>83.82</v>
      </c>
      <c r="Q58">
        <v>48.64</v>
      </c>
      <c r="R58">
        <v>5</v>
      </c>
      <c r="S58">
        <v>19.73</v>
      </c>
      <c r="T58">
        <v>58.77</v>
      </c>
      <c r="U58" s="156">
        <f t="shared" si="2"/>
        <v>215.95999999999998</v>
      </c>
      <c r="V58" s="154">
        <f t="shared" si="3"/>
        <v>0</v>
      </c>
      <c r="Y58">
        <f>BAWANA!AW58+BAWANA!AX58</f>
        <v>27.02</v>
      </c>
      <c r="Z58">
        <f>BAWANA!BD58+BAWANA!BE58</f>
        <v>27.02</v>
      </c>
      <c r="AA58">
        <f>BAWANA!X58+BAWANA!Y58</f>
        <v>27.02</v>
      </c>
      <c r="AB58">
        <f>BAWANA!AE58+BAWANA!AF58</f>
        <v>27.02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</v>
      </c>
      <c r="E59">
        <f>BAWANA!AM59</f>
        <v>0</v>
      </c>
      <c r="F59">
        <f t="shared" si="4"/>
        <v>256</v>
      </c>
      <c r="G59">
        <f t="shared" si="5"/>
        <v>215.8</v>
      </c>
      <c r="H59" s="154"/>
      <c r="I59">
        <f>BRPL_EOD!AK59+BRPL_EOD!AL59</f>
        <v>84.08</v>
      </c>
      <c r="J59">
        <f>BYPL_EOD!AK59+BYPL_EOD!AL59</f>
        <v>48.78</v>
      </c>
      <c r="K59">
        <f>MES_EOD!AK59+MES_EOD!AL59</f>
        <v>5</v>
      </c>
      <c r="L59">
        <f>NDMC_EOD!AK59+NDMC_EOD!AL59</f>
        <v>19</v>
      </c>
      <c r="M59">
        <f>TPDDL_EOD!AK59+TPDDL_EOD!AL59</f>
        <v>58.94</v>
      </c>
      <c r="N59">
        <f t="shared" si="0"/>
        <v>215.8</v>
      </c>
      <c r="O59" s="154">
        <f t="shared" si="1"/>
        <v>0</v>
      </c>
      <c r="P59">
        <v>84.08</v>
      </c>
      <c r="Q59">
        <v>48.78</v>
      </c>
      <c r="R59">
        <v>5</v>
      </c>
      <c r="S59">
        <v>19</v>
      </c>
      <c r="T59">
        <v>58.94</v>
      </c>
      <c r="U59" s="156">
        <f t="shared" si="2"/>
        <v>215.8</v>
      </c>
      <c r="V59" s="154">
        <f t="shared" si="3"/>
        <v>0</v>
      </c>
      <c r="Y59">
        <f>BAWANA!AW59+BAWANA!AX59</f>
        <v>27.1</v>
      </c>
      <c r="Z59">
        <f>BAWANA!BD59+BAWANA!BE59</f>
        <v>27.1</v>
      </c>
      <c r="AA59">
        <f>BAWANA!X59+BAWANA!Y59</f>
        <v>27.1</v>
      </c>
      <c r="AB59">
        <f>BAWANA!AE59+BAWANA!AF59</f>
        <v>27.1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</v>
      </c>
      <c r="E60">
        <f>BAWANA!AM60</f>
        <v>0</v>
      </c>
      <c r="F60">
        <f t="shared" si="4"/>
        <v>256</v>
      </c>
      <c r="G60">
        <f t="shared" si="5"/>
        <v>215.8</v>
      </c>
      <c r="H60" s="154"/>
      <c r="I60">
        <f>BRPL_EOD!AK60+BRPL_EOD!AL60</f>
        <v>84.08</v>
      </c>
      <c r="J60">
        <f>BYPL_EOD!AK60+BYPL_EOD!AL60</f>
        <v>48.78</v>
      </c>
      <c r="K60">
        <f>MES_EOD!AK60+MES_EOD!AL60</f>
        <v>5</v>
      </c>
      <c r="L60">
        <f>NDMC_EOD!AK60+NDMC_EOD!AL60</f>
        <v>19</v>
      </c>
      <c r="M60">
        <f>TPDDL_EOD!AK60+TPDDL_EOD!AL60</f>
        <v>58.94</v>
      </c>
      <c r="N60">
        <f t="shared" si="0"/>
        <v>215.8</v>
      </c>
      <c r="O60" s="154">
        <f t="shared" si="1"/>
        <v>0</v>
      </c>
      <c r="P60">
        <v>84.08</v>
      </c>
      <c r="Q60">
        <v>48.78</v>
      </c>
      <c r="R60">
        <v>5</v>
      </c>
      <c r="S60">
        <v>19</v>
      </c>
      <c r="T60">
        <v>58.94</v>
      </c>
      <c r="U60" s="156">
        <f t="shared" si="2"/>
        <v>215.8</v>
      </c>
      <c r="V60" s="154">
        <f t="shared" si="3"/>
        <v>0</v>
      </c>
      <c r="Y60">
        <f>BAWANA!AW60+BAWANA!AX60</f>
        <v>27.1</v>
      </c>
      <c r="Z60">
        <f>BAWANA!BD60+BAWANA!BE60</f>
        <v>27.1</v>
      </c>
      <c r="AA60">
        <f>BAWANA!X60+BAWANA!Y60</f>
        <v>27.1</v>
      </c>
      <c r="AB60">
        <f>BAWANA!AE60+BAWANA!AF60</f>
        <v>27.1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</v>
      </c>
      <c r="E61">
        <f>BAWANA!AM61</f>
        <v>0</v>
      </c>
      <c r="F61">
        <f t="shared" si="4"/>
        <v>256</v>
      </c>
      <c r="G61">
        <f t="shared" si="5"/>
        <v>215.8</v>
      </c>
      <c r="H61" s="154"/>
      <c r="I61">
        <f>BRPL_EOD!AK61+BRPL_EOD!AL61</f>
        <v>84.08</v>
      </c>
      <c r="J61">
        <f>BYPL_EOD!AK61+BYPL_EOD!AL61</f>
        <v>48.78</v>
      </c>
      <c r="K61">
        <f>MES_EOD!AK61+MES_EOD!AL61</f>
        <v>5</v>
      </c>
      <c r="L61">
        <f>NDMC_EOD!AK61+NDMC_EOD!AL61</f>
        <v>19</v>
      </c>
      <c r="M61">
        <f>TPDDL_EOD!AK61+TPDDL_EOD!AL61</f>
        <v>58.94</v>
      </c>
      <c r="N61">
        <f t="shared" si="0"/>
        <v>215.8</v>
      </c>
      <c r="O61" s="154">
        <f t="shared" si="1"/>
        <v>0</v>
      </c>
      <c r="P61">
        <v>84.08</v>
      </c>
      <c r="Q61">
        <v>48.78</v>
      </c>
      <c r="R61">
        <v>5</v>
      </c>
      <c r="S61">
        <v>19</v>
      </c>
      <c r="T61">
        <v>58.94</v>
      </c>
      <c r="U61" s="156">
        <f t="shared" si="2"/>
        <v>215.8</v>
      </c>
      <c r="V61" s="154">
        <f t="shared" si="3"/>
        <v>0</v>
      </c>
      <c r="Y61">
        <f>BAWANA!AW61+BAWANA!AX61</f>
        <v>27.1</v>
      </c>
      <c r="Z61">
        <f>BAWANA!BD61+BAWANA!BE61</f>
        <v>27.1</v>
      </c>
      <c r="AA61">
        <f>BAWANA!X61+BAWANA!Y61</f>
        <v>27.1</v>
      </c>
      <c r="AB61">
        <f>BAWANA!AE61+BAWANA!AF61</f>
        <v>27.1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</v>
      </c>
      <c r="E62">
        <f>BAWANA!AM62</f>
        <v>0</v>
      </c>
      <c r="F62">
        <f t="shared" si="4"/>
        <v>256</v>
      </c>
      <c r="G62">
        <f t="shared" si="5"/>
        <v>215.8</v>
      </c>
      <c r="H62" s="154"/>
      <c r="I62">
        <f>BRPL_EOD!AK62+BRPL_EOD!AL62</f>
        <v>84.08</v>
      </c>
      <c r="J62">
        <f>BYPL_EOD!AK62+BYPL_EOD!AL62</f>
        <v>48.78</v>
      </c>
      <c r="K62">
        <f>MES_EOD!AK62+MES_EOD!AL62</f>
        <v>5</v>
      </c>
      <c r="L62">
        <f>NDMC_EOD!AK62+NDMC_EOD!AL62</f>
        <v>19</v>
      </c>
      <c r="M62">
        <f>TPDDL_EOD!AK62+TPDDL_EOD!AL62</f>
        <v>58.94</v>
      </c>
      <c r="N62">
        <f t="shared" si="0"/>
        <v>215.8</v>
      </c>
      <c r="O62" s="154">
        <f t="shared" si="1"/>
        <v>0</v>
      </c>
      <c r="P62">
        <v>84.08</v>
      </c>
      <c r="Q62">
        <v>48.78</v>
      </c>
      <c r="R62">
        <v>5</v>
      </c>
      <c r="S62">
        <v>19</v>
      </c>
      <c r="T62">
        <v>58.94</v>
      </c>
      <c r="U62" s="156">
        <f t="shared" si="2"/>
        <v>215.8</v>
      </c>
      <c r="V62" s="154">
        <f t="shared" si="3"/>
        <v>0</v>
      </c>
      <c r="Y62">
        <f>BAWANA!AW62+BAWANA!AX62</f>
        <v>27.1</v>
      </c>
      <c r="Z62">
        <f>BAWANA!BD62+BAWANA!BE62</f>
        <v>27.1</v>
      </c>
      <c r="AA62">
        <f>BAWANA!X62+BAWANA!Y62</f>
        <v>27.1</v>
      </c>
      <c r="AB62">
        <f>BAWANA!AE62+BAWANA!AF62</f>
        <v>27.1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</v>
      </c>
      <c r="E63">
        <f>BAWANA!AM63</f>
        <v>0</v>
      </c>
      <c r="F63">
        <f t="shared" si="4"/>
        <v>256</v>
      </c>
      <c r="G63">
        <f t="shared" si="5"/>
        <v>215.8</v>
      </c>
      <c r="H63" s="154"/>
      <c r="I63">
        <f>BRPL_EOD!AK63+BRPL_EOD!AL63</f>
        <v>84.08</v>
      </c>
      <c r="J63">
        <f>BYPL_EOD!AK63+BYPL_EOD!AL63</f>
        <v>48.78</v>
      </c>
      <c r="K63">
        <f>MES_EOD!AK63+MES_EOD!AL63</f>
        <v>5</v>
      </c>
      <c r="L63">
        <f>NDMC_EOD!AK63+NDMC_EOD!AL63</f>
        <v>19</v>
      </c>
      <c r="M63">
        <f>TPDDL_EOD!AK63+TPDDL_EOD!AL63</f>
        <v>58.94</v>
      </c>
      <c r="N63">
        <f t="shared" si="0"/>
        <v>215.8</v>
      </c>
      <c r="O63" s="154">
        <f t="shared" si="1"/>
        <v>0</v>
      </c>
      <c r="P63">
        <v>84.08</v>
      </c>
      <c r="Q63">
        <v>48.78</v>
      </c>
      <c r="R63">
        <v>5</v>
      </c>
      <c r="S63">
        <v>19</v>
      </c>
      <c r="T63">
        <v>58.94</v>
      </c>
      <c r="U63" s="156">
        <f t="shared" si="2"/>
        <v>215.8</v>
      </c>
      <c r="V63" s="154">
        <f t="shared" si="3"/>
        <v>0</v>
      </c>
      <c r="Y63">
        <f>BAWANA!AW63+BAWANA!AX63</f>
        <v>27.1</v>
      </c>
      <c r="Z63">
        <f>BAWANA!BD63+BAWANA!BE63</f>
        <v>27.1</v>
      </c>
      <c r="AA63">
        <f>BAWANA!X63+BAWANA!Y63</f>
        <v>27.1</v>
      </c>
      <c r="AB63">
        <f>BAWANA!AE63+BAWANA!AF63</f>
        <v>27.1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</v>
      </c>
      <c r="E64">
        <f>BAWANA!AM64</f>
        <v>0</v>
      </c>
      <c r="F64">
        <f t="shared" si="4"/>
        <v>256</v>
      </c>
      <c r="G64">
        <f t="shared" si="5"/>
        <v>215.8</v>
      </c>
      <c r="H64" s="154"/>
      <c r="I64">
        <f>BRPL_EOD!AK64+BRPL_EOD!AL64</f>
        <v>84.08</v>
      </c>
      <c r="J64">
        <f>BYPL_EOD!AK64+BYPL_EOD!AL64</f>
        <v>48.78</v>
      </c>
      <c r="K64">
        <f>MES_EOD!AK64+MES_EOD!AL64</f>
        <v>5</v>
      </c>
      <c r="L64">
        <f>NDMC_EOD!AK64+NDMC_EOD!AL64</f>
        <v>19</v>
      </c>
      <c r="M64">
        <f>TPDDL_EOD!AK64+TPDDL_EOD!AL64</f>
        <v>58.94</v>
      </c>
      <c r="N64">
        <f t="shared" si="0"/>
        <v>215.8</v>
      </c>
      <c r="O64" s="154">
        <f t="shared" si="1"/>
        <v>0</v>
      </c>
      <c r="P64">
        <v>84.08</v>
      </c>
      <c r="Q64">
        <v>48.78</v>
      </c>
      <c r="R64">
        <v>5</v>
      </c>
      <c r="S64">
        <v>19</v>
      </c>
      <c r="T64">
        <v>58.94</v>
      </c>
      <c r="U64" s="156">
        <f t="shared" si="2"/>
        <v>215.8</v>
      </c>
      <c r="V64" s="154">
        <f t="shared" si="3"/>
        <v>0</v>
      </c>
      <c r="Y64">
        <f>BAWANA!AW64+BAWANA!AX64</f>
        <v>27.1</v>
      </c>
      <c r="Z64">
        <f>BAWANA!BD64+BAWANA!BE64</f>
        <v>27.1</v>
      </c>
      <c r="AA64">
        <f>BAWANA!X64+BAWANA!Y64</f>
        <v>27.1</v>
      </c>
      <c r="AB64">
        <f>BAWANA!AE64+BAWANA!AF64</f>
        <v>27.1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</v>
      </c>
      <c r="E65">
        <f>BAWANA!AM65</f>
        <v>0</v>
      </c>
      <c r="F65">
        <f t="shared" si="4"/>
        <v>256</v>
      </c>
      <c r="G65">
        <f t="shared" si="5"/>
        <v>215.8</v>
      </c>
      <c r="H65" s="154"/>
      <c r="I65">
        <f>BRPL_EOD!AK65+BRPL_EOD!AL65</f>
        <v>84.08</v>
      </c>
      <c r="J65">
        <f>BYPL_EOD!AK65+BYPL_EOD!AL65</f>
        <v>48.78</v>
      </c>
      <c r="K65">
        <f>MES_EOD!AK65+MES_EOD!AL65</f>
        <v>5</v>
      </c>
      <c r="L65">
        <f>NDMC_EOD!AK65+NDMC_EOD!AL65</f>
        <v>19</v>
      </c>
      <c r="M65">
        <f>TPDDL_EOD!AK65+TPDDL_EOD!AL65</f>
        <v>58.94</v>
      </c>
      <c r="N65">
        <f t="shared" si="0"/>
        <v>215.8</v>
      </c>
      <c r="O65" s="154">
        <f t="shared" si="1"/>
        <v>0</v>
      </c>
      <c r="P65">
        <v>84.08</v>
      </c>
      <c r="Q65">
        <v>48.78</v>
      </c>
      <c r="R65">
        <v>5</v>
      </c>
      <c r="S65">
        <v>19</v>
      </c>
      <c r="T65">
        <v>58.94</v>
      </c>
      <c r="U65" s="156">
        <f t="shared" si="2"/>
        <v>215.8</v>
      </c>
      <c r="V65" s="154">
        <f t="shared" si="3"/>
        <v>0</v>
      </c>
      <c r="Y65">
        <f>BAWANA!AW65+BAWANA!AX65</f>
        <v>27.1</v>
      </c>
      <c r="Z65">
        <f>BAWANA!BD65+BAWANA!BE65</f>
        <v>27.1</v>
      </c>
      <c r="AA65">
        <f>BAWANA!X65+BAWANA!Y65</f>
        <v>27.1</v>
      </c>
      <c r="AB65">
        <f>BAWANA!AE65+BAWANA!AF65</f>
        <v>27.1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</v>
      </c>
      <c r="E66">
        <f>BAWANA!AM66</f>
        <v>0</v>
      </c>
      <c r="F66">
        <f t="shared" si="4"/>
        <v>256</v>
      </c>
      <c r="G66">
        <f t="shared" si="5"/>
        <v>215.8</v>
      </c>
      <c r="H66" s="154"/>
      <c r="I66">
        <f>BRPL_EOD!AK66+BRPL_EOD!AL66</f>
        <v>84.08</v>
      </c>
      <c r="J66">
        <f>BYPL_EOD!AK66+BYPL_EOD!AL66</f>
        <v>48.78</v>
      </c>
      <c r="K66">
        <f>MES_EOD!AK66+MES_EOD!AL66</f>
        <v>5</v>
      </c>
      <c r="L66">
        <f>NDMC_EOD!AK66+NDMC_EOD!AL66</f>
        <v>19</v>
      </c>
      <c r="M66">
        <f>TPDDL_EOD!AK66+TPDDL_EOD!AL66</f>
        <v>58.94</v>
      </c>
      <c r="N66">
        <f t="shared" si="0"/>
        <v>215.8</v>
      </c>
      <c r="O66" s="154">
        <f t="shared" si="1"/>
        <v>0</v>
      </c>
      <c r="P66">
        <v>84.08</v>
      </c>
      <c r="Q66">
        <v>48.78</v>
      </c>
      <c r="R66">
        <v>5</v>
      </c>
      <c r="S66">
        <v>19</v>
      </c>
      <c r="T66">
        <v>58.94</v>
      </c>
      <c r="U66" s="156">
        <f t="shared" si="2"/>
        <v>215.8</v>
      </c>
      <c r="V66" s="154">
        <f t="shared" si="3"/>
        <v>0</v>
      </c>
      <c r="Y66">
        <f>BAWANA!AW66+BAWANA!AX66</f>
        <v>27.1</v>
      </c>
      <c r="Z66">
        <f>BAWANA!BD66+BAWANA!BE66</f>
        <v>27.1</v>
      </c>
      <c r="AA66">
        <f>BAWANA!X66+BAWANA!Y66</f>
        <v>27.1</v>
      </c>
      <c r="AB66">
        <f>BAWANA!AE66+BAWANA!AF66</f>
        <v>27.1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</v>
      </c>
      <c r="E67">
        <f>BAWANA!AM67</f>
        <v>0</v>
      </c>
      <c r="F67">
        <f t="shared" si="4"/>
        <v>256</v>
      </c>
      <c r="G67">
        <f t="shared" si="5"/>
        <v>215.8</v>
      </c>
      <c r="H67" s="154"/>
      <c r="I67">
        <f>BRPL_EOD!AK67+BRPL_EOD!AL67</f>
        <v>84.08</v>
      </c>
      <c r="J67">
        <f>BYPL_EOD!AK67+BYPL_EOD!AL67</f>
        <v>48.78</v>
      </c>
      <c r="K67">
        <f>MES_EOD!AK67+MES_EOD!AL67</f>
        <v>5</v>
      </c>
      <c r="L67">
        <f>NDMC_EOD!AK67+NDMC_EOD!AL67</f>
        <v>19</v>
      </c>
      <c r="M67">
        <f>TPDDL_EOD!AK67+TPDDL_EOD!AL67</f>
        <v>58.94</v>
      </c>
      <c r="N67">
        <f t="shared" ref="N67:N98" si="7">SUM(I67:M67)</f>
        <v>215.8</v>
      </c>
      <c r="O67" s="154">
        <f t="shared" ref="O67:O98" si="8">G67-N67</f>
        <v>0</v>
      </c>
      <c r="P67">
        <v>84.08</v>
      </c>
      <c r="Q67">
        <v>48.78</v>
      </c>
      <c r="R67">
        <v>5</v>
      </c>
      <c r="S67">
        <v>19</v>
      </c>
      <c r="T67">
        <v>58.94</v>
      </c>
      <c r="U67" s="156">
        <f t="shared" ref="U67:U98" si="9">SUM(P67:T67)</f>
        <v>215.8</v>
      </c>
      <c r="V67" s="154">
        <f t="shared" ref="V67:V99" si="10">G67-U67</f>
        <v>0</v>
      </c>
      <c r="Y67">
        <f>BAWANA!AW67+BAWANA!AX67</f>
        <v>27.1</v>
      </c>
      <c r="Z67">
        <f>BAWANA!BD67+BAWANA!BE67</f>
        <v>27.1</v>
      </c>
      <c r="AA67">
        <f>BAWANA!X67+BAWANA!Y67</f>
        <v>27.1</v>
      </c>
      <c r="AB67">
        <f>BAWANA!AE67+BAWANA!AF67</f>
        <v>27.1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</v>
      </c>
      <c r="H68" s="154"/>
      <c r="I68">
        <f>BRPL_EOD!AK68+BRPL_EOD!AL68</f>
        <v>84.08</v>
      </c>
      <c r="J68">
        <f>BYPL_EOD!AK68+BYPL_EOD!AL68</f>
        <v>48.78</v>
      </c>
      <c r="K68">
        <f>MES_EOD!AK68+MES_EOD!AL68</f>
        <v>5</v>
      </c>
      <c r="L68">
        <f>NDMC_EOD!AK68+NDMC_EOD!AL68</f>
        <v>19</v>
      </c>
      <c r="M68">
        <f>TPDDL_EOD!AK68+TPDDL_EOD!AL68</f>
        <v>58.94</v>
      </c>
      <c r="N68">
        <f t="shared" si="7"/>
        <v>215.8</v>
      </c>
      <c r="O68" s="154">
        <f t="shared" si="8"/>
        <v>0</v>
      </c>
      <c r="P68">
        <v>84.08</v>
      </c>
      <c r="Q68">
        <v>48.78</v>
      </c>
      <c r="R68">
        <v>5</v>
      </c>
      <c r="S68">
        <v>19</v>
      </c>
      <c r="T68">
        <v>58.94</v>
      </c>
      <c r="U68" s="156">
        <f t="shared" si="9"/>
        <v>215.8</v>
      </c>
      <c r="V68" s="154">
        <f t="shared" si="10"/>
        <v>0</v>
      </c>
      <c r="Y68">
        <f>BAWANA!AW68+BAWANA!AX68</f>
        <v>27.1</v>
      </c>
      <c r="Z68">
        <f>BAWANA!BD68+BAWANA!BE68</f>
        <v>27.1</v>
      </c>
      <c r="AA68">
        <f>BAWANA!X68+BAWANA!Y68</f>
        <v>27.1</v>
      </c>
      <c r="AB68">
        <f>BAWANA!AE68+BAWANA!AF68</f>
        <v>27.1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</v>
      </c>
      <c r="E69">
        <f>BAWANA!AM69</f>
        <v>0</v>
      </c>
      <c r="F69">
        <f t="shared" si="11"/>
        <v>256</v>
      </c>
      <c r="G69">
        <f t="shared" si="12"/>
        <v>215.8</v>
      </c>
      <c r="H69" s="154"/>
      <c r="I69">
        <f>BRPL_EOD!AK69+BRPL_EOD!AL69</f>
        <v>84.08</v>
      </c>
      <c r="J69">
        <f>BYPL_EOD!AK69+BYPL_EOD!AL69</f>
        <v>48.78</v>
      </c>
      <c r="K69">
        <f>MES_EOD!AK69+MES_EOD!AL69</f>
        <v>5</v>
      </c>
      <c r="L69">
        <f>NDMC_EOD!AK69+NDMC_EOD!AL69</f>
        <v>19</v>
      </c>
      <c r="M69">
        <f>TPDDL_EOD!AK69+TPDDL_EOD!AL69</f>
        <v>58.94</v>
      </c>
      <c r="N69">
        <f t="shared" si="7"/>
        <v>215.8</v>
      </c>
      <c r="O69" s="154">
        <f t="shared" si="8"/>
        <v>0</v>
      </c>
      <c r="P69">
        <v>84.08</v>
      </c>
      <c r="Q69">
        <v>48.78</v>
      </c>
      <c r="R69">
        <v>5</v>
      </c>
      <c r="S69">
        <v>19</v>
      </c>
      <c r="T69">
        <v>58.94</v>
      </c>
      <c r="U69" s="156">
        <f t="shared" si="9"/>
        <v>215.8</v>
      </c>
      <c r="V69" s="154">
        <f t="shared" si="10"/>
        <v>0</v>
      </c>
      <c r="Y69">
        <f>BAWANA!AW69+BAWANA!AX69</f>
        <v>27.1</v>
      </c>
      <c r="Z69">
        <f>BAWANA!BD69+BAWANA!BE69</f>
        <v>27.1</v>
      </c>
      <c r="AA69">
        <f>BAWANA!X69+BAWANA!Y69</f>
        <v>27.1</v>
      </c>
      <c r="AB69">
        <f>BAWANA!AE69+BAWANA!AF69</f>
        <v>27.1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</v>
      </c>
      <c r="E70">
        <f>BAWANA!AM70</f>
        <v>0</v>
      </c>
      <c r="F70">
        <f t="shared" si="11"/>
        <v>256</v>
      </c>
      <c r="G70">
        <f t="shared" si="12"/>
        <v>215.8</v>
      </c>
      <c r="H70" s="154"/>
      <c r="I70">
        <f>BRPL_EOD!AK70+BRPL_EOD!AL70</f>
        <v>84.08</v>
      </c>
      <c r="J70">
        <f>BYPL_EOD!AK70+BYPL_EOD!AL70</f>
        <v>48.78</v>
      </c>
      <c r="K70">
        <f>MES_EOD!AK70+MES_EOD!AL70</f>
        <v>5</v>
      </c>
      <c r="L70">
        <f>NDMC_EOD!AK70+NDMC_EOD!AL70</f>
        <v>19</v>
      </c>
      <c r="M70">
        <f>TPDDL_EOD!AK70+TPDDL_EOD!AL70</f>
        <v>58.94</v>
      </c>
      <c r="N70">
        <f t="shared" si="7"/>
        <v>215.8</v>
      </c>
      <c r="O70" s="154">
        <f t="shared" si="8"/>
        <v>0</v>
      </c>
      <c r="P70">
        <v>84.08</v>
      </c>
      <c r="Q70">
        <v>48.78</v>
      </c>
      <c r="R70">
        <v>5</v>
      </c>
      <c r="S70">
        <v>19</v>
      </c>
      <c r="T70">
        <v>58.94</v>
      </c>
      <c r="U70" s="156">
        <f t="shared" si="9"/>
        <v>215.8</v>
      </c>
      <c r="V70" s="154">
        <f t="shared" si="10"/>
        <v>0</v>
      </c>
      <c r="Y70">
        <f>BAWANA!AW70+BAWANA!AX70</f>
        <v>27.1</v>
      </c>
      <c r="Z70">
        <f>BAWANA!BD70+BAWANA!BE70</f>
        <v>27.1</v>
      </c>
      <c r="AA70">
        <f>BAWANA!X70+BAWANA!Y70</f>
        <v>27.1</v>
      </c>
      <c r="AB70">
        <f>BAWANA!AE70+BAWANA!AF70</f>
        <v>27.1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</v>
      </c>
      <c r="E71">
        <f>BAWANA!AM71</f>
        <v>0</v>
      </c>
      <c r="F71">
        <f t="shared" si="11"/>
        <v>256</v>
      </c>
      <c r="G71">
        <f t="shared" si="12"/>
        <v>215.8</v>
      </c>
      <c r="H71" s="154"/>
      <c r="I71">
        <f>BRPL_EOD!AK71+BRPL_EOD!AL71</f>
        <v>84.08</v>
      </c>
      <c r="J71">
        <f>BYPL_EOD!AK71+BYPL_EOD!AL71</f>
        <v>48.78</v>
      </c>
      <c r="K71">
        <f>MES_EOD!AK71+MES_EOD!AL71</f>
        <v>5</v>
      </c>
      <c r="L71">
        <f>NDMC_EOD!AK71+NDMC_EOD!AL71</f>
        <v>19</v>
      </c>
      <c r="M71">
        <f>TPDDL_EOD!AK71+TPDDL_EOD!AL71</f>
        <v>58.94</v>
      </c>
      <c r="N71">
        <f t="shared" si="7"/>
        <v>215.8</v>
      </c>
      <c r="O71" s="154">
        <f t="shared" si="8"/>
        <v>0</v>
      </c>
      <c r="P71">
        <v>84.08</v>
      </c>
      <c r="Q71">
        <v>48.78</v>
      </c>
      <c r="R71">
        <v>5</v>
      </c>
      <c r="S71">
        <v>19</v>
      </c>
      <c r="T71">
        <v>58.94</v>
      </c>
      <c r="U71" s="156">
        <f t="shared" si="9"/>
        <v>215.8</v>
      </c>
      <c r="V71" s="154">
        <f t="shared" si="10"/>
        <v>0</v>
      </c>
      <c r="Y71">
        <f>BAWANA!AW71+BAWANA!AX71</f>
        <v>27.1</v>
      </c>
      <c r="Z71">
        <f>BAWANA!BD71+BAWANA!BE71</f>
        <v>27.1</v>
      </c>
      <c r="AA71">
        <f>BAWANA!X71+BAWANA!Y71</f>
        <v>27.1</v>
      </c>
      <c r="AB71">
        <f>BAWANA!AE71+BAWANA!AF71</f>
        <v>27.1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</v>
      </c>
      <c r="E72">
        <f>BAWANA!AM72</f>
        <v>0</v>
      </c>
      <c r="F72">
        <f t="shared" si="11"/>
        <v>256</v>
      </c>
      <c r="G72">
        <f t="shared" si="12"/>
        <v>215.8</v>
      </c>
      <c r="H72" s="154"/>
      <c r="I72">
        <f>BRPL_EOD!AK72+BRPL_EOD!AL72</f>
        <v>84.08</v>
      </c>
      <c r="J72">
        <f>BYPL_EOD!AK72+BYPL_EOD!AL72</f>
        <v>48.78</v>
      </c>
      <c r="K72">
        <f>MES_EOD!AK72+MES_EOD!AL72</f>
        <v>5</v>
      </c>
      <c r="L72">
        <f>NDMC_EOD!AK72+NDMC_EOD!AL72</f>
        <v>19</v>
      </c>
      <c r="M72">
        <f>TPDDL_EOD!AK72+TPDDL_EOD!AL72</f>
        <v>58.94</v>
      </c>
      <c r="N72">
        <f t="shared" si="7"/>
        <v>215.8</v>
      </c>
      <c r="O72" s="154">
        <f t="shared" si="8"/>
        <v>0</v>
      </c>
      <c r="P72">
        <v>84.08</v>
      </c>
      <c r="Q72">
        <v>48.78</v>
      </c>
      <c r="R72">
        <v>5</v>
      </c>
      <c r="S72">
        <v>19</v>
      </c>
      <c r="T72">
        <v>58.94</v>
      </c>
      <c r="U72" s="156">
        <f t="shared" si="9"/>
        <v>215.8</v>
      </c>
      <c r="V72" s="154">
        <f t="shared" si="10"/>
        <v>0</v>
      </c>
      <c r="Y72">
        <f>BAWANA!AW72+BAWANA!AX72</f>
        <v>27.1</v>
      </c>
      <c r="Z72">
        <f>BAWANA!BD72+BAWANA!BE72</f>
        <v>27.1</v>
      </c>
      <c r="AA72">
        <f>BAWANA!X72+BAWANA!Y72</f>
        <v>27.1</v>
      </c>
      <c r="AB72">
        <f>BAWANA!AE72+BAWANA!AF72</f>
        <v>27.1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</v>
      </c>
      <c r="E73">
        <f>BAWANA!AM73</f>
        <v>0</v>
      </c>
      <c r="F73">
        <f t="shared" si="11"/>
        <v>256</v>
      </c>
      <c r="G73">
        <f t="shared" si="12"/>
        <v>215.8</v>
      </c>
      <c r="H73" s="154"/>
      <c r="I73">
        <f>BRPL_EOD!AK73+BRPL_EOD!AL73</f>
        <v>84.08</v>
      </c>
      <c r="J73">
        <f>BYPL_EOD!AK73+BYPL_EOD!AL73</f>
        <v>48.78</v>
      </c>
      <c r="K73">
        <f>MES_EOD!AK73+MES_EOD!AL73</f>
        <v>5</v>
      </c>
      <c r="L73">
        <f>NDMC_EOD!AK73+NDMC_EOD!AL73</f>
        <v>19</v>
      </c>
      <c r="M73">
        <f>TPDDL_EOD!AK73+TPDDL_EOD!AL73</f>
        <v>58.94</v>
      </c>
      <c r="N73">
        <f t="shared" si="7"/>
        <v>215.8</v>
      </c>
      <c r="O73" s="154">
        <f t="shared" si="8"/>
        <v>0</v>
      </c>
      <c r="P73">
        <v>84.08</v>
      </c>
      <c r="Q73">
        <v>48.78</v>
      </c>
      <c r="R73">
        <v>5</v>
      </c>
      <c r="S73">
        <v>19</v>
      </c>
      <c r="T73">
        <v>58.94</v>
      </c>
      <c r="U73" s="156">
        <f t="shared" si="9"/>
        <v>215.8</v>
      </c>
      <c r="V73" s="154">
        <f t="shared" si="10"/>
        <v>0</v>
      </c>
      <c r="Y73">
        <f>BAWANA!AW73+BAWANA!AX73</f>
        <v>27.1</v>
      </c>
      <c r="Z73">
        <f>BAWANA!BD73+BAWANA!BE73</f>
        <v>27.1</v>
      </c>
      <c r="AA73">
        <f>BAWANA!X73+BAWANA!Y73</f>
        <v>27.1</v>
      </c>
      <c r="AB73">
        <f>BAWANA!AE73+BAWANA!AF73</f>
        <v>27.1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</v>
      </c>
      <c r="E74">
        <f>BAWANA!AM74</f>
        <v>0</v>
      </c>
      <c r="F74">
        <f t="shared" si="11"/>
        <v>256</v>
      </c>
      <c r="G74">
        <f t="shared" si="12"/>
        <v>215.8</v>
      </c>
      <c r="H74" s="154"/>
      <c r="I74">
        <f>BRPL_EOD!AK74+BRPL_EOD!AL74</f>
        <v>84.08</v>
      </c>
      <c r="J74">
        <f>BYPL_EOD!AK74+BYPL_EOD!AL74</f>
        <v>48.78</v>
      </c>
      <c r="K74">
        <f>MES_EOD!AK74+MES_EOD!AL74</f>
        <v>5</v>
      </c>
      <c r="L74">
        <f>NDMC_EOD!AK74+NDMC_EOD!AL74</f>
        <v>19</v>
      </c>
      <c r="M74">
        <f>TPDDL_EOD!AK74+TPDDL_EOD!AL74</f>
        <v>58.94</v>
      </c>
      <c r="N74">
        <f t="shared" si="7"/>
        <v>215.8</v>
      </c>
      <c r="O74" s="154">
        <f t="shared" si="8"/>
        <v>0</v>
      </c>
      <c r="P74">
        <v>84.08</v>
      </c>
      <c r="Q74">
        <v>48.78</v>
      </c>
      <c r="R74">
        <v>5</v>
      </c>
      <c r="S74">
        <v>19</v>
      </c>
      <c r="T74">
        <v>58.94</v>
      </c>
      <c r="U74" s="156">
        <f t="shared" si="9"/>
        <v>215.8</v>
      </c>
      <c r="V74" s="154">
        <f t="shared" si="10"/>
        <v>0</v>
      </c>
      <c r="Y74">
        <f>BAWANA!AW74+BAWANA!AX74</f>
        <v>27.1</v>
      </c>
      <c r="Z74">
        <f>BAWANA!BD74+BAWANA!BE74</f>
        <v>27.1</v>
      </c>
      <c r="AA74">
        <f>BAWANA!X74+BAWANA!Y74</f>
        <v>27.1</v>
      </c>
      <c r="AB74">
        <f>BAWANA!AE74+BAWANA!AF74</f>
        <v>27.1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215.8</v>
      </c>
      <c r="E75">
        <f>BAWANA!AM75</f>
        <v>0</v>
      </c>
      <c r="F75">
        <f t="shared" si="11"/>
        <v>256</v>
      </c>
      <c r="G75">
        <f t="shared" si="12"/>
        <v>215.8</v>
      </c>
      <c r="H75" s="154"/>
      <c r="I75">
        <f>BRPL_EOD!AK75+BRPL_EOD!AL75</f>
        <v>84.08</v>
      </c>
      <c r="J75">
        <f>BYPL_EOD!AK75+BYPL_EOD!AL75</f>
        <v>48.78</v>
      </c>
      <c r="K75">
        <f>MES_EOD!AK75+MES_EOD!AL75</f>
        <v>5</v>
      </c>
      <c r="L75">
        <f>NDMC_EOD!AK75+NDMC_EOD!AL75</f>
        <v>19</v>
      </c>
      <c r="M75">
        <f>TPDDL_EOD!AK75+TPDDL_EOD!AL75</f>
        <v>58.94</v>
      </c>
      <c r="N75">
        <f t="shared" si="7"/>
        <v>215.8</v>
      </c>
      <c r="O75" s="154">
        <f t="shared" si="8"/>
        <v>0</v>
      </c>
      <c r="P75">
        <v>84.08</v>
      </c>
      <c r="Q75">
        <v>48.78</v>
      </c>
      <c r="R75">
        <v>5</v>
      </c>
      <c r="S75">
        <v>19</v>
      </c>
      <c r="T75">
        <v>58.94</v>
      </c>
      <c r="U75" s="156">
        <f t="shared" si="9"/>
        <v>215.8</v>
      </c>
      <c r="V75" s="154">
        <f t="shared" si="10"/>
        <v>0</v>
      </c>
      <c r="Y75">
        <f>BAWANA!AW75+BAWANA!AX75</f>
        <v>27.1</v>
      </c>
      <c r="Z75">
        <f>BAWANA!BD75+BAWANA!BE75</f>
        <v>27.1</v>
      </c>
      <c r="AA75">
        <f>BAWANA!X75+BAWANA!Y75</f>
        <v>27.1</v>
      </c>
      <c r="AB75">
        <f>BAWANA!AE75+BAWANA!AF75</f>
        <v>27.1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215.8</v>
      </c>
      <c r="E76">
        <f>BAWANA!AM76</f>
        <v>0</v>
      </c>
      <c r="F76">
        <f t="shared" si="11"/>
        <v>256</v>
      </c>
      <c r="G76">
        <f t="shared" si="12"/>
        <v>215.8</v>
      </c>
      <c r="H76" s="154"/>
      <c r="I76">
        <f>BRPL_EOD!AK76+BRPL_EOD!AL76</f>
        <v>84.08</v>
      </c>
      <c r="J76">
        <f>BYPL_EOD!AK76+BYPL_EOD!AL76</f>
        <v>48.78</v>
      </c>
      <c r="K76">
        <f>MES_EOD!AK76+MES_EOD!AL76</f>
        <v>5</v>
      </c>
      <c r="L76">
        <f>NDMC_EOD!AK76+NDMC_EOD!AL76</f>
        <v>19</v>
      </c>
      <c r="M76">
        <f>TPDDL_EOD!AK76+TPDDL_EOD!AL76</f>
        <v>58.94</v>
      </c>
      <c r="N76">
        <f t="shared" si="7"/>
        <v>215.8</v>
      </c>
      <c r="O76" s="154">
        <f t="shared" si="8"/>
        <v>0</v>
      </c>
      <c r="P76">
        <v>84.08</v>
      </c>
      <c r="Q76">
        <v>48.78</v>
      </c>
      <c r="R76">
        <v>5</v>
      </c>
      <c r="S76">
        <v>19</v>
      </c>
      <c r="T76">
        <v>58.94</v>
      </c>
      <c r="U76" s="156">
        <f t="shared" si="9"/>
        <v>215.8</v>
      </c>
      <c r="V76" s="154">
        <f t="shared" si="10"/>
        <v>0</v>
      </c>
      <c r="Y76">
        <f>BAWANA!AW76+BAWANA!AX76</f>
        <v>27.1</v>
      </c>
      <c r="Z76">
        <f>BAWANA!BD76+BAWANA!BE76</f>
        <v>27.1</v>
      </c>
      <c r="AA76">
        <f>BAWANA!X76+BAWANA!Y76</f>
        <v>27.1</v>
      </c>
      <c r="AB76">
        <f>BAWANA!AE76+BAWANA!AF76</f>
        <v>27.1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221.2</v>
      </c>
      <c r="E77">
        <f>BAWANA!AM77</f>
        <v>0</v>
      </c>
      <c r="F77">
        <f t="shared" si="11"/>
        <v>256</v>
      </c>
      <c r="G77">
        <f t="shared" si="12"/>
        <v>221.2</v>
      </c>
      <c r="H77" s="154"/>
      <c r="I77">
        <f>BRPL_EOD!AK77+BRPL_EOD!AL77</f>
        <v>75.959999999999994</v>
      </c>
      <c r="J77">
        <f>BYPL_EOD!AK77+BYPL_EOD!AL77</f>
        <v>54.9</v>
      </c>
      <c r="K77">
        <f>MES_EOD!AK77+MES_EOD!AL77</f>
        <v>5</v>
      </c>
      <c r="L77">
        <f>NDMC_EOD!AK77+NDMC_EOD!AL77</f>
        <v>19</v>
      </c>
      <c r="M77">
        <f>TPDDL_EOD!AK77+TPDDL_EOD!AL77</f>
        <v>66.34</v>
      </c>
      <c r="N77">
        <f t="shared" si="7"/>
        <v>221.2</v>
      </c>
      <c r="O77" s="154">
        <f t="shared" si="8"/>
        <v>0</v>
      </c>
      <c r="P77">
        <v>75.959999999999994</v>
      </c>
      <c r="Q77">
        <v>54.9</v>
      </c>
      <c r="R77">
        <v>5</v>
      </c>
      <c r="S77">
        <v>19</v>
      </c>
      <c r="T77">
        <v>66.34</v>
      </c>
      <c r="U77" s="156">
        <f t="shared" si="9"/>
        <v>221.2</v>
      </c>
      <c r="V77" s="154">
        <f t="shared" si="10"/>
        <v>0</v>
      </c>
      <c r="Y77">
        <f>BAWANA!AW77+BAWANA!AX77</f>
        <v>24.4</v>
      </c>
      <c r="Z77">
        <f>BAWANA!BD77+BAWANA!BE77</f>
        <v>24.4</v>
      </c>
      <c r="AA77">
        <f>BAWANA!X77+BAWANA!Y77</f>
        <v>24.4</v>
      </c>
      <c r="AB77">
        <f>BAWANA!AE77+BAWANA!AF77</f>
        <v>24.4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221.2</v>
      </c>
      <c r="E78">
        <f>BAWANA!AM78</f>
        <v>0</v>
      </c>
      <c r="F78">
        <f t="shared" si="11"/>
        <v>256</v>
      </c>
      <c r="G78">
        <f t="shared" si="12"/>
        <v>221.2</v>
      </c>
      <c r="H78" s="154"/>
      <c r="I78">
        <f>BRPL_EOD!AK78+BRPL_EOD!AL78</f>
        <v>75.959999999999994</v>
      </c>
      <c r="J78">
        <f>BYPL_EOD!AK78+BYPL_EOD!AL78</f>
        <v>54.9</v>
      </c>
      <c r="K78">
        <f>MES_EOD!AK78+MES_EOD!AL78</f>
        <v>5</v>
      </c>
      <c r="L78">
        <f>NDMC_EOD!AK78+NDMC_EOD!AL78</f>
        <v>19</v>
      </c>
      <c r="M78">
        <f>TPDDL_EOD!AK78+TPDDL_EOD!AL78</f>
        <v>66.34</v>
      </c>
      <c r="N78">
        <f t="shared" si="7"/>
        <v>221.2</v>
      </c>
      <c r="O78" s="154">
        <f t="shared" si="8"/>
        <v>0</v>
      </c>
      <c r="P78">
        <v>75.959999999999994</v>
      </c>
      <c r="Q78">
        <v>54.9</v>
      </c>
      <c r="R78">
        <v>5</v>
      </c>
      <c r="S78">
        <v>19</v>
      </c>
      <c r="T78">
        <v>66.34</v>
      </c>
      <c r="U78" s="156">
        <f t="shared" si="9"/>
        <v>221.2</v>
      </c>
      <c r="V78" s="154">
        <f t="shared" si="10"/>
        <v>0</v>
      </c>
      <c r="Y78">
        <f>BAWANA!AW78+BAWANA!AX78</f>
        <v>24.4</v>
      </c>
      <c r="Z78">
        <f>BAWANA!BD78+BAWANA!BE78</f>
        <v>24.4</v>
      </c>
      <c r="AA78">
        <f>BAWANA!X78+BAWANA!Y78</f>
        <v>24.4</v>
      </c>
      <c r="AB78">
        <f>BAWANA!AE78+BAWANA!AF78</f>
        <v>24.4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222.24</v>
      </c>
      <c r="E79">
        <f>BAWANA!AM79</f>
        <v>0</v>
      </c>
      <c r="F79">
        <f t="shared" si="11"/>
        <v>256</v>
      </c>
      <c r="G79">
        <f t="shared" si="12"/>
        <v>222.24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5</v>
      </c>
      <c r="L79">
        <f>NDMC_EOD!AK79+NDMC_EOD!AL79</f>
        <v>21</v>
      </c>
      <c r="M79">
        <f>TPDDL_EOD!AK79+TPDDL_EOD!AL79</f>
        <v>66.34</v>
      </c>
      <c r="N79">
        <f t="shared" si="7"/>
        <v>222.24</v>
      </c>
      <c r="O79" s="154">
        <f t="shared" si="8"/>
        <v>0</v>
      </c>
      <c r="P79">
        <v>75</v>
      </c>
      <c r="Q79">
        <v>54.9</v>
      </c>
      <c r="R79">
        <v>5</v>
      </c>
      <c r="S79">
        <v>21</v>
      </c>
      <c r="T79">
        <v>66.34</v>
      </c>
      <c r="U79" s="156">
        <f t="shared" si="9"/>
        <v>222.24</v>
      </c>
      <c r="V79" s="154">
        <f t="shared" si="10"/>
        <v>0</v>
      </c>
      <c r="Y79">
        <f>BAWANA!AW79+BAWANA!AX79</f>
        <v>30.5</v>
      </c>
      <c r="Z79">
        <f>BAWANA!BD79+BAWANA!BE79</f>
        <v>17.260000000000002</v>
      </c>
      <c r="AA79">
        <f>BAWANA!X79+BAWANA!Y79</f>
        <v>30.5</v>
      </c>
      <c r="AB79">
        <f>BAWANA!AE79+BAWANA!AF79</f>
        <v>17.260000000000002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222.24</v>
      </c>
      <c r="E80">
        <f>BAWANA!AM80</f>
        <v>0</v>
      </c>
      <c r="F80">
        <f t="shared" si="11"/>
        <v>256</v>
      </c>
      <c r="G80">
        <f t="shared" si="12"/>
        <v>222.24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5</v>
      </c>
      <c r="L80">
        <f>NDMC_EOD!AK80+NDMC_EOD!AL80</f>
        <v>21</v>
      </c>
      <c r="M80">
        <f>TPDDL_EOD!AK80+TPDDL_EOD!AL80</f>
        <v>66.34</v>
      </c>
      <c r="N80">
        <f t="shared" si="7"/>
        <v>222.24</v>
      </c>
      <c r="O80" s="154">
        <f t="shared" si="8"/>
        <v>0</v>
      </c>
      <c r="P80">
        <v>75</v>
      </c>
      <c r="Q80">
        <v>54.9</v>
      </c>
      <c r="R80">
        <v>5</v>
      </c>
      <c r="S80">
        <v>21</v>
      </c>
      <c r="T80">
        <v>66.34</v>
      </c>
      <c r="U80" s="156">
        <f t="shared" si="9"/>
        <v>222.24</v>
      </c>
      <c r="V80" s="154">
        <f t="shared" si="10"/>
        <v>0</v>
      </c>
      <c r="Y80">
        <f>BAWANA!AW80+BAWANA!AX80</f>
        <v>30.5</v>
      </c>
      <c r="Z80">
        <f>BAWANA!BD80+BAWANA!BE80</f>
        <v>17.260000000000002</v>
      </c>
      <c r="AA80">
        <f>BAWANA!X80+BAWANA!Y80</f>
        <v>30.5</v>
      </c>
      <c r="AB80">
        <f>BAWANA!AE80+BAWANA!AF80</f>
        <v>17.260000000000002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222.24</v>
      </c>
      <c r="E81">
        <f>BAWANA!AM81</f>
        <v>0</v>
      </c>
      <c r="F81">
        <f t="shared" si="11"/>
        <v>256</v>
      </c>
      <c r="G81">
        <f t="shared" si="12"/>
        <v>222.24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5</v>
      </c>
      <c r="L81">
        <f>NDMC_EOD!AK81+NDMC_EOD!AL81</f>
        <v>21</v>
      </c>
      <c r="M81">
        <f>TPDDL_EOD!AK81+TPDDL_EOD!AL81</f>
        <v>66.34</v>
      </c>
      <c r="N81">
        <f t="shared" si="7"/>
        <v>222.24</v>
      </c>
      <c r="O81" s="154">
        <f t="shared" si="8"/>
        <v>0</v>
      </c>
      <c r="P81">
        <v>75</v>
      </c>
      <c r="Q81">
        <v>54.9</v>
      </c>
      <c r="R81">
        <v>5</v>
      </c>
      <c r="S81">
        <v>21</v>
      </c>
      <c r="T81">
        <v>66.34</v>
      </c>
      <c r="U81" s="156">
        <f t="shared" si="9"/>
        <v>222.24</v>
      </c>
      <c r="V81" s="154">
        <f t="shared" si="10"/>
        <v>0</v>
      </c>
      <c r="Y81">
        <f>BAWANA!AW81+BAWANA!AX81</f>
        <v>23.88</v>
      </c>
      <c r="Z81">
        <f>BAWANA!BD81+BAWANA!BE81</f>
        <v>23.88</v>
      </c>
      <c r="AA81">
        <f>BAWANA!X81+BAWANA!Y81</f>
        <v>23.88</v>
      </c>
      <c r="AB81">
        <f>BAWANA!AE81+BAWANA!AF81</f>
        <v>23.88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222.24</v>
      </c>
      <c r="E82">
        <f>BAWANA!AM82</f>
        <v>0</v>
      </c>
      <c r="F82">
        <f t="shared" si="11"/>
        <v>256</v>
      </c>
      <c r="G82">
        <f t="shared" si="12"/>
        <v>222.24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5</v>
      </c>
      <c r="L82">
        <f>NDMC_EOD!AK82+NDMC_EOD!AL82</f>
        <v>21</v>
      </c>
      <c r="M82">
        <f>TPDDL_EOD!AK82+TPDDL_EOD!AL82</f>
        <v>66.34</v>
      </c>
      <c r="N82">
        <f t="shared" si="7"/>
        <v>222.24</v>
      </c>
      <c r="O82" s="154">
        <f t="shared" si="8"/>
        <v>0</v>
      </c>
      <c r="P82">
        <v>75</v>
      </c>
      <c r="Q82">
        <v>54.9</v>
      </c>
      <c r="R82">
        <v>5</v>
      </c>
      <c r="S82">
        <v>21</v>
      </c>
      <c r="T82">
        <v>66.34</v>
      </c>
      <c r="U82" s="156">
        <f t="shared" si="9"/>
        <v>222.24</v>
      </c>
      <c r="V82" s="154">
        <f t="shared" si="10"/>
        <v>0</v>
      </c>
      <c r="Y82">
        <f>BAWANA!AW82+BAWANA!AX82</f>
        <v>23.88</v>
      </c>
      <c r="Z82">
        <f>BAWANA!BD82+BAWANA!BE82</f>
        <v>23.88</v>
      </c>
      <c r="AA82">
        <f>BAWANA!X82+BAWANA!Y82</f>
        <v>23.88</v>
      </c>
      <c r="AB82">
        <f>BAWANA!AE82+BAWANA!AF82</f>
        <v>23.88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224.22000000000003</v>
      </c>
      <c r="E83">
        <f>BAWANA!AM83</f>
        <v>0</v>
      </c>
      <c r="F83">
        <f t="shared" si="11"/>
        <v>256</v>
      </c>
      <c r="G83">
        <f t="shared" si="12"/>
        <v>224.22000000000003</v>
      </c>
      <c r="H83" s="154"/>
      <c r="I83">
        <f>BRPL_EOD!AK83+BRPL_EOD!AL83</f>
        <v>75</v>
      </c>
      <c r="J83">
        <f>BYPL_EOD!AK83+BYPL_EOD!AL83</f>
        <v>55.8</v>
      </c>
      <c r="K83">
        <f>MES_EOD!AK83+MES_EOD!AL83</f>
        <v>5</v>
      </c>
      <c r="L83">
        <f>NDMC_EOD!AK83+NDMC_EOD!AL83</f>
        <v>21</v>
      </c>
      <c r="M83">
        <f>TPDDL_EOD!AK83+TPDDL_EOD!AL83</f>
        <v>67.430000000000007</v>
      </c>
      <c r="N83">
        <f t="shared" si="7"/>
        <v>224.23000000000002</v>
      </c>
      <c r="O83" s="154">
        <f t="shared" si="8"/>
        <v>-9.9999999999909051E-3</v>
      </c>
      <c r="P83">
        <v>74.996655220086524</v>
      </c>
      <c r="Q83">
        <v>55.797511483744366</v>
      </c>
      <c r="R83">
        <v>4.9997770146724347</v>
      </c>
      <c r="S83">
        <v>20.999063461624225</v>
      </c>
      <c r="T83">
        <v>67.426992819872467</v>
      </c>
      <c r="U83" s="156">
        <f t="shared" si="9"/>
        <v>224.22000000000003</v>
      </c>
      <c r="V83" s="154">
        <f t="shared" si="10"/>
        <v>0</v>
      </c>
      <c r="Y83">
        <f>BAWANA!AW83+BAWANA!AX83</f>
        <v>22.89</v>
      </c>
      <c r="Z83">
        <f>BAWANA!BD83+BAWANA!BE83</f>
        <v>22.89</v>
      </c>
      <c r="AA83">
        <f>BAWANA!X83+BAWANA!Y83</f>
        <v>22.89</v>
      </c>
      <c r="AB83">
        <f>BAWANA!AE83+BAWANA!AF83</f>
        <v>22.89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224.22000000000003</v>
      </c>
      <c r="E84">
        <f>BAWANA!AM84</f>
        <v>0</v>
      </c>
      <c r="F84">
        <f t="shared" si="11"/>
        <v>256</v>
      </c>
      <c r="G84">
        <f t="shared" si="12"/>
        <v>224.22000000000003</v>
      </c>
      <c r="H84" s="154"/>
      <c r="I84">
        <f>BRPL_EOD!AK84+BRPL_EOD!AL84</f>
        <v>75</v>
      </c>
      <c r="J84">
        <f>BYPL_EOD!AK84+BYPL_EOD!AL84</f>
        <v>55.8</v>
      </c>
      <c r="K84">
        <f>MES_EOD!AK84+MES_EOD!AL84</f>
        <v>5</v>
      </c>
      <c r="L84">
        <f>NDMC_EOD!AK84+NDMC_EOD!AL84</f>
        <v>21</v>
      </c>
      <c r="M84">
        <f>TPDDL_EOD!AK84+TPDDL_EOD!AL84</f>
        <v>67.430000000000007</v>
      </c>
      <c r="N84">
        <f t="shared" si="7"/>
        <v>224.23000000000002</v>
      </c>
      <c r="O84" s="154">
        <f t="shared" si="8"/>
        <v>-9.9999999999909051E-3</v>
      </c>
      <c r="P84">
        <v>74.996655220086524</v>
      </c>
      <c r="Q84">
        <v>55.797511483744366</v>
      </c>
      <c r="R84">
        <v>4.9997770146724347</v>
      </c>
      <c r="S84">
        <v>20.999063461624225</v>
      </c>
      <c r="T84">
        <v>67.426992819872467</v>
      </c>
      <c r="U84" s="156">
        <f t="shared" si="9"/>
        <v>224.22000000000003</v>
      </c>
      <c r="V84" s="154">
        <f t="shared" si="10"/>
        <v>0</v>
      </c>
      <c r="Y84">
        <f>BAWANA!AW84+BAWANA!AX84</f>
        <v>22.89</v>
      </c>
      <c r="Z84">
        <f>BAWANA!BD84+BAWANA!BE84</f>
        <v>22.89</v>
      </c>
      <c r="AA84">
        <f>BAWANA!X84+BAWANA!Y84</f>
        <v>22.89</v>
      </c>
      <c r="AB84">
        <f>BAWANA!AE84+BAWANA!AF84</f>
        <v>22.89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224.22000000000003</v>
      </c>
      <c r="E85">
        <f>BAWANA!AM85</f>
        <v>0</v>
      </c>
      <c r="F85">
        <f t="shared" si="11"/>
        <v>256</v>
      </c>
      <c r="G85">
        <f t="shared" si="12"/>
        <v>224.22000000000003</v>
      </c>
      <c r="H85" s="154"/>
      <c r="I85">
        <f>BRPL_EOD!AK85+BRPL_EOD!AL85</f>
        <v>75</v>
      </c>
      <c r="J85">
        <f>BYPL_EOD!AK85+BYPL_EOD!AL85</f>
        <v>55.8</v>
      </c>
      <c r="K85">
        <f>MES_EOD!AK85+MES_EOD!AL85</f>
        <v>5</v>
      </c>
      <c r="L85">
        <f>NDMC_EOD!AK85+NDMC_EOD!AL85</f>
        <v>21</v>
      </c>
      <c r="M85">
        <f>TPDDL_EOD!AK85+TPDDL_EOD!AL85</f>
        <v>67.430000000000007</v>
      </c>
      <c r="N85">
        <f t="shared" si="7"/>
        <v>224.23000000000002</v>
      </c>
      <c r="O85" s="154">
        <f t="shared" si="8"/>
        <v>-9.9999999999909051E-3</v>
      </c>
      <c r="P85">
        <v>74.996655220086524</v>
      </c>
      <c r="Q85">
        <v>55.797511483744366</v>
      </c>
      <c r="R85">
        <v>4.9997770146724347</v>
      </c>
      <c r="S85">
        <v>20.999063461624225</v>
      </c>
      <c r="T85">
        <v>67.426992819872467</v>
      </c>
      <c r="U85" s="156">
        <f t="shared" si="9"/>
        <v>224.22000000000003</v>
      </c>
      <c r="V85" s="154">
        <f t="shared" si="10"/>
        <v>0</v>
      </c>
      <c r="Y85">
        <f>BAWANA!AW85+BAWANA!AX85</f>
        <v>22.89</v>
      </c>
      <c r="Z85">
        <f>BAWANA!BD85+BAWANA!BE85</f>
        <v>22.89</v>
      </c>
      <c r="AA85">
        <f>BAWANA!X85+BAWANA!Y85</f>
        <v>22.89</v>
      </c>
      <c r="AB85">
        <f>BAWANA!AE85+BAWANA!AF85</f>
        <v>22.89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224.22000000000003</v>
      </c>
      <c r="E86">
        <f>BAWANA!AM86</f>
        <v>0</v>
      </c>
      <c r="F86">
        <f t="shared" si="11"/>
        <v>256</v>
      </c>
      <c r="G86">
        <f t="shared" si="12"/>
        <v>224.22000000000003</v>
      </c>
      <c r="H86" s="154"/>
      <c r="I86">
        <f>BRPL_EOD!AK86+BRPL_EOD!AL86</f>
        <v>75</v>
      </c>
      <c r="J86">
        <f>BYPL_EOD!AK86+BYPL_EOD!AL86</f>
        <v>55.8</v>
      </c>
      <c r="K86">
        <f>MES_EOD!AK86+MES_EOD!AL86</f>
        <v>5</v>
      </c>
      <c r="L86">
        <f>NDMC_EOD!AK86+NDMC_EOD!AL86</f>
        <v>21</v>
      </c>
      <c r="M86">
        <f>TPDDL_EOD!AK86+TPDDL_EOD!AL86</f>
        <v>67.430000000000007</v>
      </c>
      <c r="N86">
        <f t="shared" si="7"/>
        <v>224.23000000000002</v>
      </c>
      <c r="O86" s="154">
        <f t="shared" si="8"/>
        <v>-9.9999999999909051E-3</v>
      </c>
      <c r="P86">
        <v>74.996655220086524</v>
      </c>
      <c r="Q86">
        <v>55.797511483744366</v>
      </c>
      <c r="R86">
        <v>4.9997770146724347</v>
      </c>
      <c r="S86">
        <v>20.999063461624225</v>
      </c>
      <c r="T86">
        <v>67.426992819872467</v>
      </c>
      <c r="U86" s="156">
        <f t="shared" si="9"/>
        <v>224.22000000000003</v>
      </c>
      <c r="V86" s="154">
        <f t="shared" si="10"/>
        <v>0</v>
      </c>
      <c r="Y86">
        <f>BAWANA!AW86+BAWANA!AX86</f>
        <v>22.89</v>
      </c>
      <c r="Z86">
        <f>BAWANA!BD86+BAWANA!BE86</f>
        <v>22.89</v>
      </c>
      <c r="AA86">
        <f>BAWANA!X86+BAWANA!Y86</f>
        <v>22.89</v>
      </c>
      <c r="AB86">
        <f>BAWANA!AE86+BAWANA!AF86</f>
        <v>22.89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224.22</v>
      </c>
      <c r="E87">
        <f>BAWANA!AM87</f>
        <v>0</v>
      </c>
      <c r="F87">
        <f t="shared" si="11"/>
        <v>256</v>
      </c>
      <c r="G87">
        <f t="shared" si="12"/>
        <v>224.22</v>
      </c>
      <c r="H87" s="154"/>
      <c r="I87">
        <f>BRPL_EOD!AK87+BRPL_EOD!AL87</f>
        <v>75</v>
      </c>
      <c r="J87">
        <f>BYPL_EOD!AK87+BYPL_EOD!AL87</f>
        <v>55.8</v>
      </c>
      <c r="K87">
        <f>MES_EOD!AK87+MES_EOD!AL87</f>
        <v>5</v>
      </c>
      <c r="L87">
        <f>NDMC_EOD!AK87+NDMC_EOD!AL87</f>
        <v>21</v>
      </c>
      <c r="M87">
        <f>TPDDL_EOD!AK87+TPDDL_EOD!AL87</f>
        <v>67.430000000000007</v>
      </c>
      <c r="N87">
        <f t="shared" si="7"/>
        <v>224.23000000000002</v>
      </c>
      <c r="O87" s="154">
        <f t="shared" si="8"/>
        <v>-1.0000000000019327E-2</v>
      </c>
      <c r="P87">
        <v>74.99665522008651</v>
      </c>
      <c r="Q87">
        <v>55.797511483744358</v>
      </c>
      <c r="R87">
        <v>4.9997770146724339</v>
      </c>
      <c r="S87">
        <v>20.999063461624225</v>
      </c>
      <c r="T87">
        <v>67.426992819872453</v>
      </c>
      <c r="U87" s="156">
        <f t="shared" si="9"/>
        <v>224.21999999999997</v>
      </c>
      <c r="V87" s="154">
        <f t="shared" si="10"/>
        <v>0</v>
      </c>
      <c r="Y87">
        <f>BAWANA!AW87+BAWANA!AX87</f>
        <v>31</v>
      </c>
      <c r="Z87">
        <f>BAWANA!BD87+BAWANA!BE87</f>
        <v>14.78</v>
      </c>
      <c r="AA87">
        <f>BAWANA!X87+BAWANA!Y87</f>
        <v>31</v>
      </c>
      <c r="AB87">
        <f>BAWANA!AE87+BAWANA!AF87</f>
        <v>14.78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224.22</v>
      </c>
      <c r="E88">
        <f>BAWANA!AM88</f>
        <v>0</v>
      </c>
      <c r="F88">
        <f t="shared" si="11"/>
        <v>256</v>
      </c>
      <c r="G88">
        <f t="shared" si="12"/>
        <v>224.22</v>
      </c>
      <c r="H88" s="154"/>
      <c r="I88">
        <f>BRPL_EOD!AK88+BRPL_EOD!AL88</f>
        <v>75</v>
      </c>
      <c r="J88">
        <f>BYPL_EOD!AK88+BYPL_EOD!AL88</f>
        <v>55.8</v>
      </c>
      <c r="K88">
        <f>MES_EOD!AK88+MES_EOD!AL88</f>
        <v>5</v>
      </c>
      <c r="L88">
        <f>NDMC_EOD!AK88+NDMC_EOD!AL88</f>
        <v>21</v>
      </c>
      <c r="M88">
        <f>TPDDL_EOD!AK88+TPDDL_EOD!AL88</f>
        <v>67.430000000000007</v>
      </c>
      <c r="N88">
        <f t="shared" si="7"/>
        <v>224.23000000000002</v>
      </c>
      <c r="O88" s="154">
        <f t="shared" si="8"/>
        <v>-1.0000000000019327E-2</v>
      </c>
      <c r="P88">
        <v>74.99665522008651</v>
      </c>
      <c r="Q88">
        <v>55.797511483744358</v>
      </c>
      <c r="R88">
        <v>4.9997770146724339</v>
      </c>
      <c r="S88">
        <v>20.999063461624225</v>
      </c>
      <c r="T88">
        <v>67.426992819872453</v>
      </c>
      <c r="U88" s="156">
        <f t="shared" si="9"/>
        <v>224.21999999999997</v>
      </c>
      <c r="V88" s="154">
        <f t="shared" si="10"/>
        <v>0</v>
      </c>
      <c r="Y88">
        <f>BAWANA!AW88+BAWANA!AX88</f>
        <v>31</v>
      </c>
      <c r="Z88">
        <f>BAWANA!BD88+BAWANA!BE88</f>
        <v>14.78</v>
      </c>
      <c r="AA88">
        <f>BAWANA!X88+BAWANA!Y88</f>
        <v>31</v>
      </c>
      <c r="AB88">
        <f>BAWANA!AE88+BAWANA!AF88</f>
        <v>14.78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224.22</v>
      </c>
      <c r="E89">
        <f>BAWANA!AM89</f>
        <v>0</v>
      </c>
      <c r="F89">
        <f t="shared" si="11"/>
        <v>256</v>
      </c>
      <c r="G89">
        <f t="shared" si="12"/>
        <v>224.22</v>
      </c>
      <c r="H89" s="154"/>
      <c r="I89">
        <f>BRPL_EOD!AK89+BRPL_EOD!AL89</f>
        <v>75</v>
      </c>
      <c r="J89">
        <f>BYPL_EOD!AK89+BYPL_EOD!AL89</f>
        <v>55.8</v>
      </c>
      <c r="K89">
        <f>MES_EOD!AK89+MES_EOD!AL89</f>
        <v>5</v>
      </c>
      <c r="L89">
        <f>NDMC_EOD!AK89+NDMC_EOD!AL89</f>
        <v>21</v>
      </c>
      <c r="M89">
        <f>TPDDL_EOD!AK89+TPDDL_EOD!AL89</f>
        <v>67.430000000000007</v>
      </c>
      <c r="N89">
        <f t="shared" si="7"/>
        <v>224.23000000000002</v>
      </c>
      <c r="O89" s="154">
        <f t="shared" si="8"/>
        <v>-1.0000000000019327E-2</v>
      </c>
      <c r="P89">
        <v>74.99665522008651</v>
      </c>
      <c r="Q89">
        <v>55.797511483744358</v>
      </c>
      <c r="R89">
        <v>4.9997770146724339</v>
      </c>
      <c r="S89">
        <v>20.999063461624225</v>
      </c>
      <c r="T89">
        <v>67.426992819872453</v>
      </c>
      <c r="U89" s="156">
        <f t="shared" si="9"/>
        <v>224.21999999999997</v>
      </c>
      <c r="V89" s="154">
        <f t="shared" si="10"/>
        <v>0</v>
      </c>
      <c r="Y89">
        <f>BAWANA!AW89+BAWANA!AX89</f>
        <v>31</v>
      </c>
      <c r="Z89">
        <f>BAWANA!BD89+BAWANA!BE89</f>
        <v>14.78</v>
      </c>
      <c r="AA89">
        <f>BAWANA!X89+BAWANA!Y89</f>
        <v>31</v>
      </c>
      <c r="AB89">
        <f>BAWANA!AE89+BAWANA!AF89</f>
        <v>14.78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224.22</v>
      </c>
      <c r="E90">
        <f>BAWANA!AM90</f>
        <v>0</v>
      </c>
      <c r="F90">
        <f t="shared" si="11"/>
        <v>256</v>
      </c>
      <c r="G90">
        <f t="shared" si="12"/>
        <v>224.22</v>
      </c>
      <c r="H90" s="154"/>
      <c r="I90">
        <f>BRPL_EOD!AK90+BRPL_EOD!AL90</f>
        <v>75</v>
      </c>
      <c r="J90">
        <f>BYPL_EOD!AK90+BYPL_EOD!AL90</f>
        <v>55.8</v>
      </c>
      <c r="K90">
        <f>MES_EOD!AK90+MES_EOD!AL90</f>
        <v>5</v>
      </c>
      <c r="L90">
        <f>NDMC_EOD!AK90+NDMC_EOD!AL90</f>
        <v>21</v>
      </c>
      <c r="M90">
        <f>TPDDL_EOD!AK90+TPDDL_EOD!AL90</f>
        <v>67.430000000000007</v>
      </c>
      <c r="N90">
        <f t="shared" si="7"/>
        <v>224.23000000000002</v>
      </c>
      <c r="O90" s="154">
        <f t="shared" si="8"/>
        <v>-1.0000000000019327E-2</v>
      </c>
      <c r="P90">
        <v>74.99665522008651</v>
      </c>
      <c r="Q90">
        <v>55.797511483744358</v>
      </c>
      <c r="R90">
        <v>4.9997770146724339</v>
      </c>
      <c r="S90">
        <v>20.999063461624225</v>
      </c>
      <c r="T90">
        <v>67.426992819872453</v>
      </c>
      <c r="U90" s="156">
        <f t="shared" si="9"/>
        <v>224.21999999999997</v>
      </c>
      <c r="V90" s="154">
        <f t="shared" si="10"/>
        <v>0</v>
      </c>
      <c r="Y90">
        <f>BAWANA!AW90+BAWANA!AX90</f>
        <v>31</v>
      </c>
      <c r="Z90">
        <f>BAWANA!BD90+BAWANA!BE90</f>
        <v>14.78</v>
      </c>
      <c r="AA90">
        <f>BAWANA!X90+BAWANA!Y90</f>
        <v>31</v>
      </c>
      <c r="AB90">
        <f>BAWANA!AE90+BAWANA!AF90</f>
        <v>14.78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213.95</v>
      </c>
      <c r="E91">
        <f>BAWANA!AM91</f>
        <v>0</v>
      </c>
      <c r="F91">
        <f t="shared" si="11"/>
        <v>256</v>
      </c>
      <c r="G91">
        <f t="shared" si="12"/>
        <v>213.95</v>
      </c>
      <c r="H91" s="154"/>
      <c r="I91">
        <f>BRPL_EOD!AK91+BRPL_EOD!AL91</f>
        <v>76.430000000000007</v>
      </c>
      <c r="J91">
        <f>BYPL_EOD!AK91+BYPL_EOD!AL91</f>
        <v>45</v>
      </c>
      <c r="K91">
        <f>MES_EOD!AK91+MES_EOD!AL91</f>
        <v>5</v>
      </c>
      <c r="L91">
        <f>NDMC_EOD!AK91+NDMC_EOD!AL91</f>
        <v>19</v>
      </c>
      <c r="M91">
        <f>TPDDL_EOD!AK91+TPDDL_EOD!AL91</f>
        <v>68.510000000000005</v>
      </c>
      <c r="N91">
        <f t="shared" si="7"/>
        <v>213.94</v>
      </c>
      <c r="O91" s="154">
        <f t="shared" si="8"/>
        <v>9.9999999999909051E-3</v>
      </c>
      <c r="P91">
        <v>76.433572496961773</v>
      </c>
      <c r="Q91">
        <v>45.002103393474805</v>
      </c>
      <c r="R91">
        <v>5.0002337103860892</v>
      </c>
      <c r="S91">
        <v>19.00088809946714</v>
      </c>
      <c r="T91">
        <v>68.513202299710201</v>
      </c>
      <c r="U91" s="156">
        <f t="shared" si="9"/>
        <v>213.95000000000002</v>
      </c>
      <c r="V91" s="154">
        <f t="shared" si="10"/>
        <v>0</v>
      </c>
      <c r="Y91">
        <f>BAWANA!AW91+BAWANA!AX91</f>
        <v>31.5</v>
      </c>
      <c r="Z91">
        <f>BAWANA!BD91+BAWANA!BE91</f>
        <v>24.55</v>
      </c>
      <c r="AA91">
        <f>BAWANA!X91+BAWANA!Y91</f>
        <v>31.5</v>
      </c>
      <c r="AB91">
        <f>BAWANA!AE91+BAWANA!AF91</f>
        <v>24.55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213.95</v>
      </c>
      <c r="E92">
        <f>BAWANA!AM92</f>
        <v>0</v>
      </c>
      <c r="F92">
        <f t="shared" si="11"/>
        <v>256</v>
      </c>
      <c r="G92">
        <f t="shared" si="12"/>
        <v>213.95</v>
      </c>
      <c r="H92" s="154"/>
      <c r="I92">
        <f>BRPL_EOD!AK92+BRPL_EOD!AL92</f>
        <v>76.430000000000007</v>
      </c>
      <c r="J92">
        <f>BYPL_EOD!AK92+BYPL_EOD!AL92</f>
        <v>45</v>
      </c>
      <c r="K92">
        <f>MES_EOD!AK92+MES_EOD!AL92</f>
        <v>5</v>
      </c>
      <c r="L92">
        <f>NDMC_EOD!AK92+NDMC_EOD!AL92</f>
        <v>19</v>
      </c>
      <c r="M92">
        <f>TPDDL_EOD!AK92+TPDDL_EOD!AL92</f>
        <v>68.510000000000005</v>
      </c>
      <c r="N92">
        <f t="shared" si="7"/>
        <v>213.94</v>
      </c>
      <c r="O92" s="154">
        <f t="shared" si="8"/>
        <v>9.9999999999909051E-3</v>
      </c>
      <c r="P92">
        <v>76.433572496961773</v>
      </c>
      <c r="Q92">
        <v>45.002103393474805</v>
      </c>
      <c r="R92">
        <v>5.0002337103860892</v>
      </c>
      <c r="S92">
        <v>19.00088809946714</v>
      </c>
      <c r="T92">
        <v>68.513202299710201</v>
      </c>
      <c r="U92" s="156">
        <f t="shared" si="9"/>
        <v>213.95000000000002</v>
      </c>
      <c r="V92" s="154">
        <f t="shared" si="10"/>
        <v>0</v>
      </c>
      <c r="Y92">
        <f>BAWANA!AW92+BAWANA!AX92</f>
        <v>31.5</v>
      </c>
      <c r="Z92">
        <f>BAWANA!BD92+BAWANA!BE92</f>
        <v>24.55</v>
      </c>
      <c r="AA92">
        <f>BAWANA!X92+BAWANA!Y92</f>
        <v>31.5</v>
      </c>
      <c r="AB92">
        <f>BAWANA!AE92+BAWANA!AF92</f>
        <v>24.55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213.95</v>
      </c>
      <c r="E93">
        <f>BAWANA!AM93</f>
        <v>0</v>
      </c>
      <c r="F93">
        <f t="shared" si="11"/>
        <v>256</v>
      </c>
      <c r="G93">
        <f t="shared" si="12"/>
        <v>213.95</v>
      </c>
      <c r="H93" s="154"/>
      <c r="I93">
        <f>BRPL_EOD!AK93+BRPL_EOD!AL93</f>
        <v>76.430000000000007</v>
      </c>
      <c r="J93">
        <f>BYPL_EOD!AK93+BYPL_EOD!AL93</f>
        <v>45</v>
      </c>
      <c r="K93">
        <f>MES_EOD!AK93+MES_EOD!AL93</f>
        <v>5</v>
      </c>
      <c r="L93">
        <f>NDMC_EOD!AK93+NDMC_EOD!AL93</f>
        <v>19</v>
      </c>
      <c r="M93">
        <f>TPDDL_EOD!AK93+TPDDL_EOD!AL93</f>
        <v>68.510000000000005</v>
      </c>
      <c r="N93">
        <f t="shared" si="7"/>
        <v>213.94</v>
      </c>
      <c r="O93" s="154">
        <f t="shared" si="8"/>
        <v>9.9999999999909051E-3</v>
      </c>
      <c r="P93">
        <v>76.433572496961773</v>
      </c>
      <c r="Q93">
        <v>45.002103393474805</v>
      </c>
      <c r="R93">
        <v>5.0002337103860892</v>
      </c>
      <c r="S93">
        <v>19.00088809946714</v>
      </c>
      <c r="T93">
        <v>68.513202299710201</v>
      </c>
      <c r="U93" s="156">
        <f t="shared" si="9"/>
        <v>213.95000000000002</v>
      </c>
      <c r="V93" s="154">
        <f t="shared" si="10"/>
        <v>0</v>
      </c>
      <c r="Y93">
        <f>BAWANA!AW93+BAWANA!AX93</f>
        <v>31.5</v>
      </c>
      <c r="Z93">
        <f>BAWANA!BD93+BAWANA!BE93</f>
        <v>24.55</v>
      </c>
      <c r="AA93">
        <f>BAWANA!X93+BAWANA!Y93</f>
        <v>31.5</v>
      </c>
      <c r="AB93">
        <f>BAWANA!AE93+BAWANA!AF93</f>
        <v>24.55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213.95</v>
      </c>
      <c r="E94">
        <f>BAWANA!AM94</f>
        <v>0</v>
      </c>
      <c r="F94">
        <f t="shared" si="11"/>
        <v>256</v>
      </c>
      <c r="G94">
        <f t="shared" si="12"/>
        <v>213.95</v>
      </c>
      <c r="H94" s="154"/>
      <c r="I94">
        <f>BRPL_EOD!AK94+BRPL_EOD!AL94</f>
        <v>76.430000000000007</v>
      </c>
      <c r="J94">
        <f>BYPL_EOD!AK94+BYPL_EOD!AL94</f>
        <v>45</v>
      </c>
      <c r="K94">
        <f>MES_EOD!AK94+MES_EOD!AL94</f>
        <v>5</v>
      </c>
      <c r="L94">
        <f>NDMC_EOD!AK94+NDMC_EOD!AL94</f>
        <v>19</v>
      </c>
      <c r="M94">
        <f>TPDDL_EOD!AK94+TPDDL_EOD!AL94</f>
        <v>68.510000000000005</v>
      </c>
      <c r="N94">
        <f t="shared" si="7"/>
        <v>213.94</v>
      </c>
      <c r="O94" s="154">
        <f t="shared" si="8"/>
        <v>9.9999999999909051E-3</v>
      </c>
      <c r="P94">
        <v>76.433572496961773</v>
      </c>
      <c r="Q94">
        <v>45.002103393474805</v>
      </c>
      <c r="R94">
        <v>5.0002337103860892</v>
      </c>
      <c r="S94">
        <v>19.00088809946714</v>
      </c>
      <c r="T94">
        <v>68.513202299710201</v>
      </c>
      <c r="U94" s="156">
        <f t="shared" si="9"/>
        <v>213.95000000000002</v>
      </c>
      <c r="V94" s="154">
        <f t="shared" si="10"/>
        <v>0</v>
      </c>
      <c r="Y94">
        <f>BAWANA!AW94+BAWANA!AX94</f>
        <v>31.5</v>
      </c>
      <c r="Z94">
        <f>BAWANA!BD94+BAWANA!BE94</f>
        <v>24.55</v>
      </c>
      <c r="AA94">
        <f>BAWANA!X94+BAWANA!Y94</f>
        <v>31.5</v>
      </c>
      <c r="AB94">
        <f>BAWANA!AE94+BAWANA!AF94</f>
        <v>24.55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218.65999999999997</v>
      </c>
      <c r="E95">
        <f>BAWANA!AM95</f>
        <v>0</v>
      </c>
      <c r="F95">
        <f t="shared" si="11"/>
        <v>256</v>
      </c>
      <c r="G95">
        <f t="shared" si="12"/>
        <v>218.65999999999997</v>
      </c>
      <c r="H95" s="154"/>
      <c r="I95">
        <f>BRPL_EOD!AK95+BRPL_EOD!AL95</f>
        <v>79.92</v>
      </c>
      <c r="J95">
        <f>BYPL_EOD!AK95+BYPL_EOD!AL95</f>
        <v>46.21</v>
      </c>
      <c r="K95">
        <f>MES_EOD!AK95+MES_EOD!AL95</f>
        <v>5</v>
      </c>
      <c r="L95">
        <f>NDMC_EOD!AK95+NDMC_EOD!AL95</f>
        <v>19</v>
      </c>
      <c r="M95">
        <f>TPDDL_EOD!AK95+TPDDL_EOD!AL95</f>
        <v>68.510000000000005</v>
      </c>
      <c r="N95">
        <f t="shared" si="7"/>
        <v>218.64</v>
      </c>
      <c r="O95" s="154">
        <f t="shared" si="8"/>
        <v>1.999999999998181E-2</v>
      </c>
      <c r="P95">
        <v>79.927310647639956</v>
      </c>
      <c r="Q95">
        <v>46.214227039882907</v>
      </c>
      <c r="R95">
        <v>5.000457372850347</v>
      </c>
      <c r="S95">
        <v>19.001738016831318</v>
      </c>
      <c r="T95">
        <v>68.516266922795467</v>
      </c>
      <c r="U95" s="156">
        <f t="shared" si="9"/>
        <v>218.66</v>
      </c>
      <c r="V95" s="154">
        <f t="shared" si="10"/>
        <v>0</v>
      </c>
      <c r="Y95">
        <f>BAWANA!AW95+BAWANA!AX95</f>
        <v>25.67</v>
      </c>
      <c r="Z95">
        <f>BAWANA!BD95+BAWANA!BE95</f>
        <v>25.67</v>
      </c>
      <c r="AA95">
        <f>BAWANA!X95+BAWANA!Y95</f>
        <v>25.67</v>
      </c>
      <c r="AB95">
        <f>BAWANA!AE95+BAWANA!AF95</f>
        <v>25.67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218.65999999999997</v>
      </c>
      <c r="E96">
        <f>BAWANA!AM96</f>
        <v>0</v>
      </c>
      <c r="F96">
        <f t="shared" si="11"/>
        <v>256</v>
      </c>
      <c r="G96">
        <f t="shared" si="12"/>
        <v>218.65999999999997</v>
      </c>
      <c r="H96" s="154"/>
      <c r="I96">
        <f>BRPL_EOD!AK96+BRPL_EOD!AL96</f>
        <v>79.92</v>
      </c>
      <c r="J96">
        <f>BYPL_EOD!AK96+BYPL_EOD!AL96</f>
        <v>46.21</v>
      </c>
      <c r="K96">
        <f>MES_EOD!AK96+MES_EOD!AL96</f>
        <v>5</v>
      </c>
      <c r="L96">
        <f>NDMC_EOD!AK96+NDMC_EOD!AL96</f>
        <v>19</v>
      </c>
      <c r="M96">
        <f>TPDDL_EOD!AK96+TPDDL_EOD!AL96</f>
        <v>68.510000000000005</v>
      </c>
      <c r="N96">
        <f t="shared" si="7"/>
        <v>218.64</v>
      </c>
      <c r="O96" s="154">
        <f t="shared" si="8"/>
        <v>1.999999999998181E-2</v>
      </c>
      <c r="P96">
        <v>79.927310647639956</v>
      </c>
      <c r="Q96">
        <v>46.214227039882907</v>
      </c>
      <c r="R96">
        <v>5.000457372850347</v>
      </c>
      <c r="S96">
        <v>19.001738016831318</v>
      </c>
      <c r="T96">
        <v>68.516266922795467</v>
      </c>
      <c r="U96" s="156">
        <f t="shared" si="9"/>
        <v>218.66</v>
      </c>
      <c r="V96" s="154">
        <f t="shared" si="10"/>
        <v>0</v>
      </c>
      <c r="Y96">
        <f>BAWANA!AW96+BAWANA!AX96</f>
        <v>25.67</v>
      </c>
      <c r="Z96">
        <f>BAWANA!BD96+BAWANA!BE96</f>
        <v>25.67</v>
      </c>
      <c r="AA96">
        <f>BAWANA!X96+BAWANA!Y96</f>
        <v>25.67</v>
      </c>
      <c r="AB96">
        <f>BAWANA!AE96+BAWANA!AF96</f>
        <v>25.67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218.65999999999997</v>
      </c>
      <c r="E97">
        <f>BAWANA!AM97</f>
        <v>0</v>
      </c>
      <c r="F97">
        <f t="shared" si="11"/>
        <v>256</v>
      </c>
      <c r="G97">
        <f t="shared" si="12"/>
        <v>218.65999999999997</v>
      </c>
      <c r="H97" s="154"/>
      <c r="I97">
        <f>BRPL_EOD!AK97+BRPL_EOD!AL97</f>
        <v>79.92</v>
      </c>
      <c r="J97">
        <f>BYPL_EOD!AK97+BYPL_EOD!AL97</f>
        <v>46.21</v>
      </c>
      <c r="K97">
        <f>MES_EOD!AK97+MES_EOD!AL97</f>
        <v>5</v>
      </c>
      <c r="L97">
        <f>NDMC_EOD!AK97+NDMC_EOD!AL97</f>
        <v>19</v>
      </c>
      <c r="M97">
        <f>TPDDL_EOD!AK97+TPDDL_EOD!AL97</f>
        <v>68.510000000000005</v>
      </c>
      <c r="N97">
        <f t="shared" si="7"/>
        <v>218.64</v>
      </c>
      <c r="O97" s="154">
        <f t="shared" si="8"/>
        <v>1.999999999998181E-2</v>
      </c>
      <c r="P97">
        <v>79.927310647639956</v>
      </c>
      <c r="Q97">
        <v>46.214227039882907</v>
      </c>
      <c r="R97">
        <v>5.000457372850347</v>
      </c>
      <c r="S97">
        <v>19.001738016831318</v>
      </c>
      <c r="T97">
        <v>68.516266922795467</v>
      </c>
      <c r="U97" s="156">
        <f t="shared" si="9"/>
        <v>218.66</v>
      </c>
      <c r="V97" s="154">
        <f t="shared" si="10"/>
        <v>0</v>
      </c>
      <c r="Y97">
        <f>BAWANA!AW97+BAWANA!AX97</f>
        <v>25.67</v>
      </c>
      <c r="Z97">
        <f>BAWANA!BD97+BAWANA!BE97</f>
        <v>25.67</v>
      </c>
      <c r="AA97">
        <f>BAWANA!X97+BAWANA!Y97</f>
        <v>25.67</v>
      </c>
      <c r="AB97">
        <f>BAWANA!AE97+BAWANA!AF97</f>
        <v>25.67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218.65999999999997</v>
      </c>
      <c r="E98">
        <f>BAWANA!AM98</f>
        <v>0</v>
      </c>
      <c r="F98">
        <f t="shared" si="11"/>
        <v>256</v>
      </c>
      <c r="G98">
        <f t="shared" si="12"/>
        <v>218.65999999999997</v>
      </c>
      <c r="H98" s="154"/>
      <c r="I98">
        <f>BRPL_EOD!AK98+BRPL_EOD!AL98</f>
        <v>79.92</v>
      </c>
      <c r="J98">
        <f>BYPL_EOD!AK98+BYPL_EOD!AL98</f>
        <v>46.21</v>
      </c>
      <c r="K98">
        <f>MES_EOD!AK98+MES_EOD!AL98</f>
        <v>5</v>
      </c>
      <c r="L98">
        <f>NDMC_EOD!AK98+NDMC_EOD!AL98</f>
        <v>19</v>
      </c>
      <c r="M98">
        <f>TPDDL_EOD!AK98+TPDDL_EOD!AL98</f>
        <v>68.510000000000005</v>
      </c>
      <c r="N98">
        <f t="shared" si="7"/>
        <v>218.64</v>
      </c>
      <c r="O98" s="154">
        <f t="shared" si="8"/>
        <v>1.999999999998181E-2</v>
      </c>
      <c r="P98">
        <v>79.927310647639956</v>
      </c>
      <c r="Q98">
        <v>46.214227039882907</v>
      </c>
      <c r="R98">
        <v>5.000457372850347</v>
      </c>
      <c r="S98">
        <v>19.001738016831318</v>
      </c>
      <c r="T98">
        <v>68.516266922795467</v>
      </c>
      <c r="U98" s="156">
        <f t="shared" si="9"/>
        <v>218.66</v>
      </c>
      <c r="V98" s="154">
        <f t="shared" si="10"/>
        <v>0</v>
      </c>
      <c r="Y98">
        <f>BAWANA!AW98+BAWANA!AX98</f>
        <v>25.67</v>
      </c>
      <c r="Z98">
        <f>BAWANA!BD98+BAWANA!BE98</f>
        <v>25.67</v>
      </c>
      <c r="AA98">
        <f>BAWANA!X98+BAWANA!Y98</f>
        <v>25.67</v>
      </c>
      <c r="AB98">
        <f>BAWANA!AE98+BAWANA!AF98</f>
        <v>25.67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5.2152499999999993</v>
      </c>
      <c r="E99" s="156">
        <f t="shared" si="14"/>
        <v>0</v>
      </c>
      <c r="F99" s="156">
        <f t="shared" si="14"/>
        <v>6.1440000000000001</v>
      </c>
      <c r="G99" s="156">
        <f t="shared" si="14"/>
        <v>5.2152499999999993</v>
      </c>
      <c r="H99" s="156"/>
      <c r="I99" s="156">
        <f t="shared" si="14"/>
        <v>1.9416900000000001</v>
      </c>
      <c r="J99" s="156">
        <f t="shared" si="14"/>
        <v>1.1919400000000011</v>
      </c>
      <c r="K99" s="156">
        <f t="shared" si="14"/>
        <v>0.12988999999999992</v>
      </c>
      <c r="L99" s="156">
        <f t="shared" si="14"/>
        <v>0.46761499999999989</v>
      </c>
      <c r="M99" s="156">
        <f t="shared" si="14"/>
        <v>1.4840750000000005</v>
      </c>
      <c r="N99" s="156">
        <f t="shared" si="14"/>
        <v>5.2152099999999937</v>
      </c>
      <c r="O99" s="156">
        <f t="shared" si="14"/>
        <v>4.0000000000034677E-5</v>
      </c>
      <c r="P99" s="156">
        <f t="shared" si="14"/>
        <v>1.9417058162022574</v>
      </c>
      <c r="Q99" s="156">
        <f t="shared" si="14"/>
        <v>1.1919480734710497</v>
      </c>
      <c r="R99" s="156">
        <f t="shared" si="14"/>
        <v>0.12989105696154599</v>
      </c>
      <c r="S99" s="156">
        <f t="shared" si="14"/>
        <v>0.46761847816747615</v>
      </c>
      <c r="T99" s="156">
        <f t="shared" si="14"/>
        <v>1.4840865751976711</v>
      </c>
      <c r="U99" s="156">
        <f t="shared" si="14"/>
        <v>5.2152499999999993</v>
      </c>
      <c r="V99" s="156">
        <f t="shared" si="10"/>
        <v>0</v>
      </c>
      <c r="Y99" s="156">
        <f>SUM(Y3:Y98)/4000</f>
        <v>0.64797999999999967</v>
      </c>
      <c r="Z99" s="156">
        <f t="shared" ref="Z99:AD99" si="15">SUM(Z3:Z98)/4000</f>
        <v>0.61819000000000013</v>
      </c>
      <c r="AA99" s="156">
        <f t="shared" si="15"/>
        <v>0.64797999999999967</v>
      </c>
      <c r="AB99" s="156">
        <f t="shared" si="15"/>
        <v>0.61819000000000013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C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24.898161999999999</v>
      </c>
      <c r="D3">
        <v>13.693989</v>
      </c>
      <c r="E3">
        <v>0</v>
      </c>
      <c r="F3">
        <v>0</v>
      </c>
      <c r="G3">
        <v>76.768950000000004</v>
      </c>
      <c r="H3">
        <v>0</v>
      </c>
      <c r="I3">
        <v>96.006690000000006</v>
      </c>
      <c r="J3">
        <v>7.7843260000000001</v>
      </c>
      <c r="K3">
        <v>691.09398399999998</v>
      </c>
      <c r="L3">
        <v>603.96682199999998</v>
      </c>
      <c r="M3">
        <v>95.888554999999997</v>
      </c>
      <c r="N3">
        <v>122.432091</v>
      </c>
      <c r="O3">
        <v>128.451291</v>
      </c>
      <c r="P3">
        <v>133.93912499999999</v>
      </c>
      <c r="Q3">
        <v>21.903790999999998</v>
      </c>
      <c r="R3">
        <v>39.781601999999999</v>
      </c>
      <c r="S3">
        <v>27.350811</v>
      </c>
      <c r="T3">
        <v>2.392833</v>
      </c>
      <c r="U3">
        <v>199.125</v>
      </c>
      <c r="V3">
        <v>20.731850000000001</v>
      </c>
      <c r="W3">
        <v>41.579500000000003</v>
      </c>
      <c r="X3">
        <v>147.515625</v>
      </c>
      <c r="Y3">
        <v>0</v>
      </c>
      <c r="Z3">
        <v>0</v>
      </c>
      <c r="AA3">
        <v>42.66</v>
      </c>
      <c r="AB3">
        <v>46.424171999999999</v>
      </c>
      <c r="AC3">
        <v>33.499364999999997</v>
      </c>
      <c r="AD3">
        <v>0</v>
      </c>
      <c r="AE3">
        <v>56.926780000000001</v>
      </c>
      <c r="AF3">
        <v>18.274474000000001</v>
      </c>
      <c r="AG3">
        <v>46.492646000000001</v>
      </c>
      <c r="AH3">
        <v>53.138888999999999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5.6364000000000001</v>
      </c>
      <c r="AQ3">
        <v>51.564208999999998</v>
      </c>
      <c r="AR3">
        <v>48.576000000000001</v>
      </c>
      <c r="AS3">
        <v>36.642234999999999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96.360324999999932</v>
      </c>
      <c r="BA3">
        <f>SUM(B3:AZ3)</f>
        <v>3219.2797059999994</v>
      </c>
      <c r="BD3">
        <v>4.2644399999999996</v>
      </c>
      <c r="BE3">
        <v>0</v>
      </c>
      <c r="BF3">
        <v>1.8824E-2</v>
      </c>
      <c r="BG3">
        <v>0</v>
      </c>
      <c r="BH3">
        <v>1.1069999999999999E-3</v>
      </c>
      <c r="BI3">
        <v>1.1345130000000001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1.9388989999999999</v>
      </c>
      <c r="BR3">
        <v>4.2252549999999998</v>
      </c>
      <c r="BS3">
        <v>0</v>
      </c>
      <c r="BT3">
        <v>5.3499910000000002</v>
      </c>
      <c r="BU3">
        <v>2.9489519999999998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1.83</v>
      </c>
      <c r="CC3">
        <v>0.91</v>
      </c>
      <c r="CD3">
        <v>0.9</v>
      </c>
      <c r="CE3">
        <v>0.79</v>
      </c>
      <c r="CF3">
        <v>0.23</v>
      </c>
      <c r="CG3">
        <v>3.78</v>
      </c>
      <c r="CH3">
        <v>1.634584</v>
      </c>
      <c r="CI3">
        <v>7.82</v>
      </c>
      <c r="CJ3">
        <v>1.94</v>
      </c>
      <c r="CK3">
        <v>1.85</v>
      </c>
      <c r="CL3">
        <v>4.9751799999999999</v>
      </c>
      <c r="CM3">
        <v>1.857394</v>
      </c>
      <c r="CN3">
        <v>1.7590809999999999</v>
      </c>
      <c r="CO3">
        <v>3.03</v>
      </c>
      <c r="CP3">
        <v>4.2338469999999999</v>
      </c>
      <c r="CQ3">
        <v>1.3616889999999999</v>
      </c>
      <c r="CR3">
        <v>3.57</v>
      </c>
      <c r="CS3">
        <v>2.3575529999999998</v>
      </c>
      <c r="CT3">
        <v>0.96481700000000004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96.360324999999932</v>
      </c>
    </row>
    <row r="4" spans="1:114">
      <c r="A4" t="s">
        <v>46</v>
      </c>
      <c r="B4">
        <v>0</v>
      </c>
      <c r="C4">
        <v>24.898161999999999</v>
      </c>
      <c r="D4">
        <v>13.693989</v>
      </c>
      <c r="E4">
        <v>0</v>
      </c>
      <c r="F4">
        <v>0</v>
      </c>
      <c r="G4">
        <v>76.768950000000004</v>
      </c>
      <c r="H4">
        <v>0</v>
      </c>
      <c r="I4">
        <v>96.006690000000006</v>
      </c>
      <c r="J4">
        <v>7.7843260000000001</v>
      </c>
      <c r="K4">
        <v>691.09398399999998</v>
      </c>
      <c r="L4">
        <v>603.96682199999998</v>
      </c>
      <c r="M4">
        <v>95.888554999999997</v>
      </c>
      <c r="N4">
        <v>122.432091</v>
      </c>
      <c r="O4">
        <v>128.451291</v>
      </c>
      <c r="P4">
        <v>133.93912499999999</v>
      </c>
      <c r="Q4">
        <v>21.903790999999998</v>
      </c>
      <c r="R4">
        <v>35.101413000000001</v>
      </c>
      <c r="S4">
        <v>27.350811</v>
      </c>
      <c r="T4">
        <v>2.392833</v>
      </c>
      <c r="U4">
        <v>199.125</v>
      </c>
      <c r="V4">
        <v>20.731850000000001</v>
      </c>
      <c r="W4">
        <v>41.579500000000003</v>
      </c>
      <c r="X4">
        <v>147.515625</v>
      </c>
      <c r="Y4">
        <v>0</v>
      </c>
      <c r="Z4">
        <v>0</v>
      </c>
      <c r="AA4">
        <v>42.66</v>
      </c>
      <c r="AB4">
        <v>46.424171999999999</v>
      </c>
      <c r="AC4">
        <v>33.499364999999997</v>
      </c>
      <c r="AD4">
        <v>0</v>
      </c>
      <c r="AE4">
        <v>56.926780000000001</v>
      </c>
      <c r="AF4">
        <v>9.1372370000000007</v>
      </c>
      <c r="AG4">
        <v>46.492646000000001</v>
      </c>
      <c r="AH4">
        <v>53.138888999999999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5.6364000000000001</v>
      </c>
      <c r="AQ4">
        <v>51.564208999999998</v>
      </c>
      <c r="AR4">
        <v>48.576000000000001</v>
      </c>
      <c r="AS4">
        <v>36.642234999999999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96.360324999999932</v>
      </c>
      <c r="BA4">
        <f t="shared" ref="BA4:BA67" si="1">SUM(B4:AZ4)</f>
        <v>3205.4622799999997</v>
      </c>
      <c r="BD4">
        <v>4.2644399999999996</v>
      </c>
      <c r="BE4">
        <v>0</v>
      </c>
      <c r="BF4">
        <v>1.8824E-2</v>
      </c>
      <c r="BG4">
        <v>0</v>
      </c>
      <c r="BH4">
        <v>1.1069999999999999E-3</v>
      </c>
      <c r="BI4">
        <v>1.1345130000000001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1.9388989999999999</v>
      </c>
      <c r="BR4">
        <v>4.2252549999999998</v>
      </c>
      <c r="BS4">
        <v>0</v>
      </c>
      <c r="BT4">
        <v>5.3499910000000002</v>
      </c>
      <c r="BU4">
        <v>2.9489519999999998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1.83</v>
      </c>
      <c r="CC4">
        <v>0.91</v>
      </c>
      <c r="CD4">
        <v>0.9</v>
      </c>
      <c r="CE4">
        <v>0.79</v>
      </c>
      <c r="CF4">
        <v>0.23</v>
      </c>
      <c r="CG4">
        <v>3.78</v>
      </c>
      <c r="CH4">
        <v>1.634584</v>
      </c>
      <c r="CI4">
        <v>7.82</v>
      </c>
      <c r="CJ4">
        <v>1.94</v>
      </c>
      <c r="CK4">
        <v>1.85</v>
      </c>
      <c r="CL4">
        <v>4.9751799999999999</v>
      </c>
      <c r="CM4">
        <v>1.857394</v>
      </c>
      <c r="CN4">
        <v>1.7590809999999999</v>
      </c>
      <c r="CO4">
        <v>3.03</v>
      </c>
      <c r="CP4">
        <v>4.2338469999999999</v>
      </c>
      <c r="CQ4">
        <v>1.3616889999999999</v>
      </c>
      <c r="CR4">
        <v>3.57</v>
      </c>
      <c r="CS4">
        <v>2.3575529999999998</v>
      </c>
      <c r="CT4">
        <v>0.96481700000000004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96.360324999999932</v>
      </c>
    </row>
    <row r="5" spans="1:114">
      <c r="A5" t="s">
        <v>47</v>
      </c>
      <c r="B5">
        <v>0</v>
      </c>
      <c r="C5">
        <v>24.898161999999999</v>
      </c>
      <c r="D5">
        <v>13.693989</v>
      </c>
      <c r="E5">
        <v>0</v>
      </c>
      <c r="F5">
        <v>0</v>
      </c>
      <c r="G5">
        <v>76.768950000000004</v>
      </c>
      <c r="H5">
        <v>0</v>
      </c>
      <c r="I5">
        <v>96.006690000000006</v>
      </c>
      <c r="J5">
        <v>7.7843260000000001</v>
      </c>
      <c r="K5">
        <v>691.09398399999998</v>
      </c>
      <c r="L5">
        <v>603.96682199999998</v>
      </c>
      <c r="M5">
        <v>95.888554999999997</v>
      </c>
      <c r="N5">
        <v>122.432091</v>
      </c>
      <c r="O5">
        <v>128.451291</v>
      </c>
      <c r="P5">
        <v>133.93912499999999</v>
      </c>
      <c r="Q5">
        <v>21.903790999999998</v>
      </c>
      <c r="R5">
        <v>35.101413000000001</v>
      </c>
      <c r="S5">
        <v>27.350811</v>
      </c>
      <c r="T5">
        <v>2.392833</v>
      </c>
      <c r="U5">
        <v>199.125</v>
      </c>
      <c r="V5">
        <v>20.731850000000001</v>
      </c>
      <c r="W5">
        <v>41.579500000000003</v>
      </c>
      <c r="X5">
        <v>147.515625</v>
      </c>
      <c r="Y5">
        <v>0</v>
      </c>
      <c r="Z5">
        <v>0</v>
      </c>
      <c r="AA5">
        <v>42.66</v>
      </c>
      <c r="AB5">
        <v>46.424171999999999</v>
      </c>
      <c r="AC5">
        <v>33.499364999999997</v>
      </c>
      <c r="AD5">
        <v>0</v>
      </c>
      <c r="AE5">
        <v>56.926780000000001</v>
      </c>
      <c r="AF5">
        <v>9.1372370000000007</v>
      </c>
      <c r="AG5">
        <v>46.492646000000001</v>
      </c>
      <c r="AH5">
        <v>44.318263000000002</v>
      </c>
      <c r="AI5">
        <v>0</v>
      </c>
      <c r="AJ5">
        <v>0</v>
      </c>
      <c r="AK5">
        <v>64.950986999999998</v>
      </c>
      <c r="AL5">
        <v>83.664000000000001</v>
      </c>
      <c r="AM5">
        <v>18.108732</v>
      </c>
      <c r="AN5">
        <v>1.053695</v>
      </c>
      <c r="AO5">
        <v>0</v>
      </c>
      <c r="AP5">
        <v>5.6364000000000001</v>
      </c>
      <c r="AQ5">
        <v>51.564208999999998</v>
      </c>
      <c r="AR5">
        <v>48.576000000000001</v>
      </c>
      <c r="AS5">
        <v>31.561589000000001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96.087893999999935</v>
      </c>
      <c r="BA5">
        <f t="shared" si="1"/>
        <v>3191.2885769999998</v>
      </c>
      <c r="BD5">
        <v>4.2644399999999996</v>
      </c>
      <c r="BE5">
        <v>0</v>
      </c>
      <c r="BF5">
        <v>1.8824E-2</v>
      </c>
      <c r="BG5">
        <v>0</v>
      </c>
      <c r="BH5">
        <v>1.1069999999999999E-3</v>
      </c>
      <c r="BI5">
        <v>1.1345130000000001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1.9388989999999999</v>
      </c>
      <c r="BR5">
        <v>4.2252549999999998</v>
      </c>
      <c r="BS5">
        <v>0</v>
      </c>
      <c r="BT5">
        <v>5.3499910000000002</v>
      </c>
      <c r="BU5">
        <v>2.9489519999999998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1.83</v>
      </c>
      <c r="CC5">
        <v>0.91</v>
      </c>
      <c r="CD5">
        <v>0.9</v>
      </c>
      <c r="CE5">
        <v>0.79</v>
      </c>
      <c r="CF5">
        <v>0.23</v>
      </c>
      <c r="CG5">
        <v>3.78</v>
      </c>
      <c r="CH5">
        <v>1.3621529999999999</v>
      </c>
      <c r="CI5">
        <v>7.82</v>
      </c>
      <c r="CJ5">
        <v>1.94</v>
      </c>
      <c r="CK5">
        <v>1.85</v>
      </c>
      <c r="CL5">
        <v>4.9751799999999999</v>
      </c>
      <c r="CM5">
        <v>1.857394</v>
      </c>
      <c r="CN5">
        <v>1.7590809999999999</v>
      </c>
      <c r="CO5">
        <v>3.03</v>
      </c>
      <c r="CP5">
        <v>4.2338469999999999</v>
      </c>
      <c r="CQ5">
        <v>1.3616889999999999</v>
      </c>
      <c r="CR5">
        <v>3.57</v>
      </c>
      <c r="CS5">
        <v>2.3575529999999998</v>
      </c>
      <c r="CT5">
        <v>0.96481700000000004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96.087893999999935</v>
      </c>
    </row>
    <row r="6" spans="1:114">
      <c r="A6" t="s">
        <v>48</v>
      </c>
      <c r="B6">
        <v>0</v>
      </c>
      <c r="C6">
        <v>24.898161999999999</v>
      </c>
      <c r="D6">
        <v>13.693989</v>
      </c>
      <c r="E6">
        <v>0</v>
      </c>
      <c r="F6">
        <v>0</v>
      </c>
      <c r="G6">
        <v>76.768950000000004</v>
      </c>
      <c r="H6">
        <v>0</v>
      </c>
      <c r="I6">
        <v>96.006690000000006</v>
      </c>
      <c r="J6">
        <v>7.7843260000000001</v>
      </c>
      <c r="K6">
        <v>691.09398399999998</v>
      </c>
      <c r="L6">
        <v>603.96682199999998</v>
      </c>
      <c r="M6">
        <v>95.888554999999997</v>
      </c>
      <c r="N6">
        <v>122.432091</v>
      </c>
      <c r="O6">
        <v>128.451291</v>
      </c>
      <c r="P6">
        <v>133.93912499999999</v>
      </c>
      <c r="Q6">
        <v>21.903790999999998</v>
      </c>
      <c r="R6">
        <v>35.101413000000001</v>
      </c>
      <c r="S6">
        <v>27.350811</v>
      </c>
      <c r="T6">
        <v>2.392833</v>
      </c>
      <c r="U6">
        <v>199.125</v>
      </c>
      <c r="V6">
        <v>20.731850000000001</v>
      </c>
      <c r="W6">
        <v>41.579500000000003</v>
      </c>
      <c r="X6">
        <v>147.515625</v>
      </c>
      <c r="Y6">
        <v>0</v>
      </c>
      <c r="Z6">
        <v>0</v>
      </c>
      <c r="AA6">
        <v>42.66</v>
      </c>
      <c r="AB6">
        <v>46.424171999999999</v>
      </c>
      <c r="AC6">
        <v>33.499364999999997</v>
      </c>
      <c r="AD6">
        <v>0</v>
      </c>
      <c r="AE6">
        <v>56.926780000000001</v>
      </c>
      <c r="AF6">
        <v>9.1372370000000007</v>
      </c>
      <c r="AG6">
        <v>46.492646000000001</v>
      </c>
      <c r="AH6">
        <v>43.027439999999999</v>
      </c>
      <c r="AI6">
        <v>0</v>
      </c>
      <c r="AJ6">
        <v>0</v>
      </c>
      <c r="AK6">
        <v>64.950986999999998</v>
      </c>
      <c r="AL6">
        <v>83.664000000000001</v>
      </c>
      <c r="AM6">
        <v>18.108732</v>
      </c>
      <c r="AN6">
        <v>1.053695</v>
      </c>
      <c r="AO6">
        <v>0</v>
      </c>
      <c r="AP6">
        <v>5.6364000000000001</v>
      </c>
      <c r="AQ6">
        <v>51.564208999999998</v>
      </c>
      <c r="AR6">
        <v>48.576000000000001</v>
      </c>
      <c r="AS6">
        <v>31.561589000000001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96.052359999999936</v>
      </c>
      <c r="BA6">
        <f t="shared" si="1"/>
        <v>3189.9622199999999</v>
      </c>
      <c r="BD6">
        <v>4.2644399999999996</v>
      </c>
      <c r="BE6">
        <v>0</v>
      </c>
      <c r="BF6">
        <v>1.8824E-2</v>
      </c>
      <c r="BG6">
        <v>0</v>
      </c>
      <c r="BH6">
        <v>1.1069999999999999E-3</v>
      </c>
      <c r="BI6">
        <v>1.1345130000000001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1.9388989999999999</v>
      </c>
      <c r="BR6">
        <v>4.2252549999999998</v>
      </c>
      <c r="BS6">
        <v>0</v>
      </c>
      <c r="BT6">
        <v>5.3499910000000002</v>
      </c>
      <c r="BU6">
        <v>2.9489519999999998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1.83</v>
      </c>
      <c r="CC6">
        <v>0.91</v>
      </c>
      <c r="CD6">
        <v>0.9</v>
      </c>
      <c r="CE6">
        <v>0.79</v>
      </c>
      <c r="CF6">
        <v>0.23</v>
      </c>
      <c r="CG6">
        <v>3.78</v>
      </c>
      <c r="CH6">
        <v>1.326619</v>
      </c>
      <c r="CI6">
        <v>7.82</v>
      </c>
      <c r="CJ6">
        <v>1.94</v>
      </c>
      <c r="CK6">
        <v>1.85</v>
      </c>
      <c r="CL6">
        <v>4.9751799999999999</v>
      </c>
      <c r="CM6">
        <v>1.857394</v>
      </c>
      <c r="CN6">
        <v>1.7590809999999999</v>
      </c>
      <c r="CO6">
        <v>3.03</v>
      </c>
      <c r="CP6">
        <v>4.2338469999999999</v>
      </c>
      <c r="CQ6">
        <v>1.3616889999999999</v>
      </c>
      <c r="CR6">
        <v>3.57</v>
      </c>
      <c r="CS6">
        <v>2.3575529999999998</v>
      </c>
      <c r="CT6">
        <v>0.96481700000000004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96.052359999999936</v>
      </c>
    </row>
    <row r="7" spans="1:114">
      <c r="A7" t="s">
        <v>49</v>
      </c>
      <c r="B7">
        <v>0</v>
      </c>
      <c r="C7">
        <v>24.898161999999999</v>
      </c>
      <c r="D7">
        <v>13.693989</v>
      </c>
      <c r="E7">
        <v>0</v>
      </c>
      <c r="F7">
        <v>0</v>
      </c>
      <c r="G7">
        <v>76.768950000000004</v>
      </c>
      <c r="H7">
        <v>0</v>
      </c>
      <c r="I7">
        <v>96.006690000000006</v>
      </c>
      <c r="J7">
        <v>7.7843260000000001</v>
      </c>
      <c r="K7">
        <v>691.09398399999998</v>
      </c>
      <c r="L7">
        <v>603.96682199999998</v>
      </c>
      <c r="M7">
        <v>95.888554999999997</v>
      </c>
      <c r="N7">
        <v>122.432091</v>
      </c>
      <c r="O7">
        <v>128.451291</v>
      </c>
      <c r="P7">
        <v>133.93912499999999</v>
      </c>
      <c r="Q7">
        <v>21.903790999999998</v>
      </c>
      <c r="R7">
        <v>35.101413000000001</v>
      </c>
      <c r="S7">
        <v>27.350811</v>
      </c>
      <c r="T7">
        <v>2.392833</v>
      </c>
      <c r="U7">
        <v>199.125</v>
      </c>
      <c r="V7">
        <v>20.731850000000001</v>
      </c>
      <c r="W7">
        <v>41.579500000000003</v>
      </c>
      <c r="X7">
        <v>147.515625</v>
      </c>
      <c r="Y7">
        <v>0</v>
      </c>
      <c r="Z7">
        <v>0</v>
      </c>
      <c r="AA7">
        <v>42.66</v>
      </c>
      <c r="AB7">
        <v>46.424171999999999</v>
      </c>
      <c r="AC7">
        <v>33.499364999999997</v>
      </c>
      <c r="AD7">
        <v>0</v>
      </c>
      <c r="AE7">
        <v>56.926780000000001</v>
      </c>
      <c r="AF7">
        <v>9.1372370000000007</v>
      </c>
      <c r="AG7">
        <v>46.492646000000001</v>
      </c>
      <c r="AH7">
        <v>21.513719999999999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5.6364000000000001</v>
      </c>
      <c r="AQ7">
        <v>51.564208999999998</v>
      </c>
      <c r="AR7">
        <v>52.991999999999997</v>
      </c>
      <c r="AS7">
        <v>31.561589000000001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93.662578999999951</v>
      </c>
      <c r="BA7">
        <f t="shared" si="1"/>
        <v>3170.4747189999998</v>
      </c>
      <c r="BD7">
        <v>4.2644399999999996</v>
      </c>
      <c r="BE7">
        <v>0</v>
      </c>
      <c r="BF7">
        <v>1.8824E-2</v>
      </c>
      <c r="BG7">
        <v>0</v>
      </c>
      <c r="BH7">
        <v>1.1069999999999999E-3</v>
      </c>
      <c r="BI7">
        <v>1.1345130000000001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1.9388989999999999</v>
      </c>
      <c r="BR7">
        <v>4.2252549999999998</v>
      </c>
      <c r="BS7">
        <v>0</v>
      </c>
      <c r="BT7">
        <v>3.5666609999999999</v>
      </c>
      <c r="BU7">
        <v>2.9489519999999998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1.83</v>
      </c>
      <c r="CC7">
        <v>0.91</v>
      </c>
      <c r="CD7">
        <v>0.9</v>
      </c>
      <c r="CE7">
        <v>0.79</v>
      </c>
      <c r="CF7">
        <v>0.23</v>
      </c>
      <c r="CG7">
        <v>3.78</v>
      </c>
      <c r="CH7">
        <v>0.66330900000000004</v>
      </c>
      <c r="CI7">
        <v>7.82</v>
      </c>
      <c r="CJ7">
        <v>1.94</v>
      </c>
      <c r="CK7">
        <v>1.85</v>
      </c>
      <c r="CL7">
        <v>5.0320390000000002</v>
      </c>
      <c r="CM7">
        <v>1.857394</v>
      </c>
      <c r="CN7">
        <v>1.7590809999999999</v>
      </c>
      <c r="CO7">
        <v>3.03</v>
      </c>
      <c r="CP7">
        <v>4.2338469999999999</v>
      </c>
      <c r="CQ7">
        <v>1.3616889999999999</v>
      </c>
      <c r="CR7">
        <v>3.57</v>
      </c>
      <c r="CS7">
        <v>2.3575529999999998</v>
      </c>
      <c r="CT7">
        <v>0.96481700000000004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93.662578999999951</v>
      </c>
    </row>
    <row r="8" spans="1:114">
      <c r="A8" t="s">
        <v>50</v>
      </c>
      <c r="B8">
        <v>0</v>
      </c>
      <c r="C8">
        <v>24.898161999999999</v>
      </c>
      <c r="D8">
        <v>13.693989</v>
      </c>
      <c r="E8">
        <v>0</v>
      </c>
      <c r="F8">
        <v>0</v>
      </c>
      <c r="G8">
        <v>76.768950000000004</v>
      </c>
      <c r="H8">
        <v>0</v>
      </c>
      <c r="I8">
        <v>96.006690000000006</v>
      </c>
      <c r="J8">
        <v>7.7843260000000001</v>
      </c>
      <c r="K8">
        <v>691.09398399999998</v>
      </c>
      <c r="L8">
        <v>603.96682199999998</v>
      </c>
      <c r="M8">
        <v>95.888554999999997</v>
      </c>
      <c r="N8">
        <v>122.432091</v>
      </c>
      <c r="O8">
        <v>128.451291</v>
      </c>
      <c r="P8">
        <v>133.93912499999999</v>
      </c>
      <c r="Q8">
        <v>21.903790999999998</v>
      </c>
      <c r="R8">
        <v>35.101413000000001</v>
      </c>
      <c r="S8">
        <v>27.350811</v>
      </c>
      <c r="T8">
        <v>2.392833</v>
      </c>
      <c r="U8">
        <v>199.125</v>
      </c>
      <c r="V8">
        <v>20.731850000000001</v>
      </c>
      <c r="W8">
        <v>41.579500000000003</v>
      </c>
      <c r="X8">
        <v>147.515625</v>
      </c>
      <c r="Y8">
        <v>0</v>
      </c>
      <c r="Z8">
        <v>0</v>
      </c>
      <c r="AA8">
        <v>42.66</v>
      </c>
      <c r="AB8">
        <v>46.424171999999999</v>
      </c>
      <c r="AC8">
        <v>33.499364999999997</v>
      </c>
      <c r="AD8">
        <v>0</v>
      </c>
      <c r="AE8">
        <v>56.926780000000001</v>
      </c>
      <c r="AF8">
        <v>9.1372370000000007</v>
      </c>
      <c r="AG8">
        <v>46.492646000000001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5.6364000000000001</v>
      </c>
      <c r="AQ8">
        <v>51.564208999999998</v>
      </c>
      <c r="AR8">
        <v>52.991999999999997</v>
      </c>
      <c r="AS8">
        <v>31.561589000000001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92.999269999999953</v>
      </c>
      <c r="BA8">
        <f t="shared" si="1"/>
        <v>3148.2976899999999</v>
      </c>
      <c r="BD8">
        <v>4.2644399999999996</v>
      </c>
      <c r="BE8">
        <v>0</v>
      </c>
      <c r="BF8">
        <v>1.8824E-2</v>
      </c>
      <c r="BG8">
        <v>0</v>
      </c>
      <c r="BH8">
        <v>1.1069999999999999E-3</v>
      </c>
      <c r="BI8">
        <v>1.1345130000000001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1.9388989999999999</v>
      </c>
      <c r="BR8">
        <v>4.2252549999999998</v>
      </c>
      <c r="BS8">
        <v>0</v>
      </c>
      <c r="BT8">
        <v>3.5666609999999999</v>
      </c>
      <c r="BU8">
        <v>2.9489519999999998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1.83</v>
      </c>
      <c r="CC8">
        <v>0.91</v>
      </c>
      <c r="CD8">
        <v>0.9</v>
      </c>
      <c r="CE8">
        <v>0.79</v>
      </c>
      <c r="CF8">
        <v>0.23</v>
      </c>
      <c r="CG8">
        <v>3.78</v>
      </c>
      <c r="CH8">
        <v>0</v>
      </c>
      <c r="CI8">
        <v>7.82</v>
      </c>
      <c r="CJ8">
        <v>1.94</v>
      </c>
      <c r="CK8">
        <v>1.85</v>
      </c>
      <c r="CL8">
        <v>5.0320390000000002</v>
      </c>
      <c r="CM8">
        <v>1.857394</v>
      </c>
      <c r="CN8">
        <v>1.7590809999999999</v>
      </c>
      <c r="CO8">
        <v>3.03</v>
      </c>
      <c r="CP8">
        <v>4.2338469999999999</v>
      </c>
      <c r="CQ8">
        <v>1.3616889999999999</v>
      </c>
      <c r="CR8">
        <v>3.57</v>
      </c>
      <c r="CS8">
        <v>2.3575529999999998</v>
      </c>
      <c r="CT8">
        <v>0.96481700000000004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92.999269999999953</v>
      </c>
    </row>
    <row r="9" spans="1:114">
      <c r="A9" t="s">
        <v>51</v>
      </c>
      <c r="B9">
        <v>0</v>
      </c>
      <c r="C9">
        <v>24.898161999999999</v>
      </c>
      <c r="D9">
        <v>13.693989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603.96682199999998</v>
      </c>
      <c r="M9">
        <v>95.888554999999997</v>
      </c>
      <c r="N9">
        <v>122.432091</v>
      </c>
      <c r="O9">
        <v>128.451291</v>
      </c>
      <c r="P9">
        <v>140.279438</v>
      </c>
      <c r="Q9">
        <v>21.903790999999998</v>
      </c>
      <c r="R9">
        <v>35.101413000000001</v>
      </c>
      <c r="S9">
        <v>27.350811</v>
      </c>
      <c r="T9">
        <v>2.392833</v>
      </c>
      <c r="U9">
        <v>199.125</v>
      </c>
      <c r="V9">
        <v>20.731850000000001</v>
      </c>
      <c r="W9">
        <v>41.579500000000003</v>
      </c>
      <c r="X9">
        <v>147.515625</v>
      </c>
      <c r="Y9">
        <v>0</v>
      </c>
      <c r="Z9">
        <v>0</v>
      </c>
      <c r="AA9">
        <v>42.66</v>
      </c>
      <c r="AB9">
        <v>46.424171999999999</v>
      </c>
      <c r="AC9">
        <v>33.499364999999997</v>
      </c>
      <c r="AD9">
        <v>0</v>
      </c>
      <c r="AE9">
        <v>56.926780000000001</v>
      </c>
      <c r="AF9">
        <v>9.1372370000000007</v>
      </c>
      <c r="AG9">
        <v>46.492646000000001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0.25619999999999998</v>
      </c>
      <c r="AQ9">
        <v>38.673157000000003</v>
      </c>
      <c r="AR9">
        <v>48.576000000000001</v>
      </c>
      <c r="AS9">
        <v>31.561589000000001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93.039269999999945</v>
      </c>
      <c r="BA9">
        <f t="shared" si="1"/>
        <v>3129.4317859999996</v>
      </c>
      <c r="BD9">
        <v>4.2644399999999996</v>
      </c>
      <c r="BE9">
        <v>0</v>
      </c>
      <c r="BF9">
        <v>1.8824E-2</v>
      </c>
      <c r="BG9">
        <v>0</v>
      </c>
      <c r="BH9">
        <v>1.1069999999999999E-3</v>
      </c>
      <c r="BI9">
        <v>1.1345130000000001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1.9388989999999999</v>
      </c>
      <c r="BR9">
        <v>4.2252549999999998</v>
      </c>
      <c r="BS9">
        <v>0</v>
      </c>
      <c r="BT9">
        <v>3.5666609999999999</v>
      </c>
      <c r="BU9">
        <v>2.9489519999999998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1.83</v>
      </c>
      <c r="CC9">
        <v>0.91</v>
      </c>
      <c r="CD9">
        <v>0.9</v>
      </c>
      <c r="CE9">
        <v>0.79</v>
      </c>
      <c r="CF9">
        <v>0.23</v>
      </c>
      <c r="CG9">
        <v>3.78</v>
      </c>
      <c r="CH9">
        <v>0</v>
      </c>
      <c r="CI9">
        <v>7.86</v>
      </c>
      <c r="CJ9">
        <v>1.94</v>
      </c>
      <c r="CK9">
        <v>1.85</v>
      </c>
      <c r="CL9">
        <v>5.0320390000000002</v>
      </c>
      <c r="CM9">
        <v>1.857394</v>
      </c>
      <c r="CN9">
        <v>1.7590809999999999</v>
      </c>
      <c r="CO9">
        <v>3.03</v>
      </c>
      <c r="CP9">
        <v>4.2338469999999999</v>
      </c>
      <c r="CQ9">
        <v>1.3616889999999999</v>
      </c>
      <c r="CR9">
        <v>3.57</v>
      </c>
      <c r="CS9">
        <v>2.3575529999999998</v>
      </c>
      <c r="CT9">
        <v>0.96481700000000004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93.039269999999945</v>
      </c>
    </row>
    <row r="10" spans="1:114">
      <c r="A10" t="s">
        <v>52</v>
      </c>
      <c r="B10">
        <v>0</v>
      </c>
      <c r="C10">
        <v>24.898161999999999</v>
      </c>
      <c r="D10">
        <v>13.693989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603.96682199999998</v>
      </c>
      <c r="M10">
        <v>95.888554999999997</v>
      </c>
      <c r="N10">
        <v>122.432091</v>
      </c>
      <c r="O10">
        <v>128.451291</v>
      </c>
      <c r="P10">
        <v>140.279438</v>
      </c>
      <c r="Q10">
        <v>21.903790999999998</v>
      </c>
      <c r="R10">
        <v>35.101413000000001</v>
      </c>
      <c r="S10">
        <v>27.350811</v>
      </c>
      <c r="T10">
        <v>2.392833</v>
      </c>
      <c r="U10">
        <v>199.125</v>
      </c>
      <c r="V10">
        <v>20.731850000000001</v>
      </c>
      <c r="W10">
        <v>41.579500000000003</v>
      </c>
      <c r="X10">
        <v>147.515625</v>
      </c>
      <c r="Y10">
        <v>0</v>
      </c>
      <c r="Z10">
        <v>0</v>
      </c>
      <c r="AA10">
        <v>42.66</v>
      </c>
      <c r="AB10">
        <v>46.424171999999999</v>
      </c>
      <c r="AC10">
        <v>33.499364999999997</v>
      </c>
      <c r="AD10">
        <v>0</v>
      </c>
      <c r="AE10">
        <v>56.926780000000001</v>
      </c>
      <c r="AF10">
        <v>9.1372370000000007</v>
      </c>
      <c r="AG10">
        <v>46.492646000000001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0.25619999999999998</v>
      </c>
      <c r="AQ10">
        <v>25.782105000000001</v>
      </c>
      <c r="AR10">
        <v>48.576000000000001</v>
      </c>
      <c r="AS10">
        <v>31.561589000000001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93.039269999999945</v>
      </c>
      <c r="BA10">
        <f t="shared" si="1"/>
        <v>3116.5407339999997</v>
      </c>
      <c r="BD10">
        <v>4.2644399999999996</v>
      </c>
      <c r="BE10">
        <v>0</v>
      </c>
      <c r="BF10">
        <v>1.8824E-2</v>
      </c>
      <c r="BG10">
        <v>0</v>
      </c>
      <c r="BH10">
        <v>1.1069999999999999E-3</v>
      </c>
      <c r="BI10">
        <v>1.1345130000000001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1.9388989999999999</v>
      </c>
      <c r="BR10">
        <v>4.2252549999999998</v>
      </c>
      <c r="BS10">
        <v>0</v>
      </c>
      <c r="BT10">
        <v>3.5666609999999999</v>
      </c>
      <c r="BU10">
        <v>2.9489519999999998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1.83</v>
      </c>
      <c r="CC10">
        <v>0.91</v>
      </c>
      <c r="CD10">
        <v>0.9</v>
      </c>
      <c r="CE10">
        <v>0.79</v>
      </c>
      <c r="CF10">
        <v>0.23</v>
      </c>
      <c r="CG10">
        <v>3.78</v>
      </c>
      <c r="CH10">
        <v>0</v>
      </c>
      <c r="CI10">
        <v>7.86</v>
      </c>
      <c r="CJ10">
        <v>1.94</v>
      </c>
      <c r="CK10">
        <v>1.85</v>
      </c>
      <c r="CL10">
        <v>5.0320390000000002</v>
      </c>
      <c r="CM10">
        <v>1.857394</v>
      </c>
      <c r="CN10">
        <v>1.7590809999999999</v>
      </c>
      <c r="CO10">
        <v>3.03</v>
      </c>
      <c r="CP10">
        <v>4.2338469999999999</v>
      </c>
      <c r="CQ10">
        <v>1.3616889999999999</v>
      </c>
      <c r="CR10">
        <v>3.57</v>
      </c>
      <c r="CS10">
        <v>2.3575529999999998</v>
      </c>
      <c r="CT10">
        <v>0.96481700000000004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93.039269999999945</v>
      </c>
    </row>
    <row r="11" spans="1:114">
      <c r="A11" t="s">
        <v>53</v>
      </c>
      <c r="B11">
        <v>0</v>
      </c>
      <c r="C11">
        <v>24.898161999999999</v>
      </c>
      <c r="D11">
        <v>13.693989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603.96682199999998</v>
      </c>
      <c r="M11">
        <v>95.888554999999997</v>
      </c>
      <c r="N11">
        <v>122.432091</v>
      </c>
      <c r="O11">
        <v>128.451291</v>
      </c>
      <c r="P11">
        <v>140.279438</v>
      </c>
      <c r="Q11">
        <v>21.903790999999998</v>
      </c>
      <c r="R11">
        <v>35.101413000000001</v>
      </c>
      <c r="S11">
        <v>27.350811</v>
      </c>
      <c r="T11">
        <v>2.392833</v>
      </c>
      <c r="U11">
        <v>199.125</v>
      </c>
      <c r="V11">
        <v>20.731850000000001</v>
      </c>
      <c r="W11">
        <v>41.579500000000003</v>
      </c>
      <c r="X11">
        <v>147.515625</v>
      </c>
      <c r="Y11">
        <v>0</v>
      </c>
      <c r="Z11">
        <v>0</v>
      </c>
      <c r="AA11">
        <v>42.66</v>
      </c>
      <c r="AB11">
        <v>46.424171999999999</v>
      </c>
      <c r="AC11">
        <v>33.499364999999997</v>
      </c>
      <c r="AD11">
        <v>0</v>
      </c>
      <c r="AE11">
        <v>56.926780000000001</v>
      </c>
      <c r="AF11">
        <v>9.1372370000000007</v>
      </c>
      <c r="AG11">
        <v>46.492646000000001</v>
      </c>
      <c r="AH11">
        <v>0</v>
      </c>
      <c r="AI11">
        <v>4.1086910000000003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48.576000000000001</v>
      </c>
      <c r="AS11">
        <v>36.642234999999999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93.039269999999945</v>
      </c>
      <c r="BA11">
        <f t="shared" si="1"/>
        <v>3099.6917659999995</v>
      </c>
      <c r="BD11">
        <v>4.2644399999999996</v>
      </c>
      <c r="BE11">
        <v>0</v>
      </c>
      <c r="BF11">
        <v>1.8824E-2</v>
      </c>
      <c r="BG11">
        <v>0</v>
      </c>
      <c r="BH11">
        <v>1.1069999999999999E-3</v>
      </c>
      <c r="BI11">
        <v>1.1345130000000001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1.9388989999999999</v>
      </c>
      <c r="BR11">
        <v>4.2252549999999998</v>
      </c>
      <c r="BS11">
        <v>0</v>
      </c>
      <c r="BT11">
        <v>3.5666609999999999</v>
      </c>
      <c r="BU11">
        <v>2.9489519999999998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1.83</v>
      </c>
      <c r="CC11">
        <v>0.91</v>
      </c>
      <c r="CD11">
        <v>0.9</v>
      </c>
      <c r="CE11">
        <v>0.79</v>
      </c>
      <c r="CF11">
        <v>0.23</v>
      </c>
      <c r="CG11">
        <v>3.78</v>
      </c>
      <c r="CH11">
        <v>0</v>
      </c>
      <c r="CI11">
        <v>7.86</v>
      </c>
      <c r="CJ11">
        <v>1.94</v>
      </c>
      <c r="CK11">
        <v>1.85</v>
      </c>
      <c r="CL11">
        <v>5.0320390000000002</v>
      </c>
      <c r="CM11">
        <v>1.857394</v>
      </c>
      <c r="CN11">
        <v>1.7590809999999999</v>
      </c>
      <c r="CO11">
        <v>3.03</v>
      </c>
      <c r="CP11">
        <v>4.2338469999999999</v>
      </c>
      <c r="CQ11">
        <v>1.3616889999999999</v>
      </c>
      <c r="CR11">
        <v>3.57</v>
      </c>
      <c r="CS11">
        <v>2.3575529999999998</v>
      </c>
      <c r="CT11">
        <v>0.96481700000000004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93.039269999999945</v>
      </c>
    </row>
    <row r="12" spans="1:114">
      <c r="A12" t="s">
        <v>54</v>
      </c>
      <c r="B12">
        <v>0</v>
      </c>
      <c r="C12">
        <v>24.898161999999999</v>
      </c>
      <c r="D12">
        <v>13.693989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603.96682199999998</v>
      </c>
      <c r="M12">
        <v>95.888554999999997</v>
      </c>
      <c r="N12">
        <v>122.432091</v>
      </c>
      <c r="O12">
        <v>128.451291</v>
      </c>
      <c r="P12">
        <v>140.279438</v>
      </c>
      <c r="Q12">
        <v>21.903790999999998</v>
      </c>
      <c r="R12">
        <v>35.101413000000001</v>
      </c>
      <c r="S12">
        <v>27.350811</v>
      </c>
      <c r="T12">
        <v>2.392833</v>
      </c>
      <c r="U12">
        <v>199.125</v>
      </c>
      <c r="V12">
        <v>20.731850000000001</v>
      </c>
      <c r="W12">
        <v>41.579500000000003</v>
      </c>
      <c r="X12">
        <v>147.515625</v>
      </c>
      <c r="Y12">
        <v>0</v>
      </c>
      <c r="Z12">
        <v>0</v>
      </c>
      <c r="AA12">
        <v>42.66</v>
      </c>
      <c r="AB12">
        <v>46.424171999999999</v>
      </c>
      <c r="AC12">
        <v>33.499364999999997</v>
      </c>
      <c r="AD12">
        <v>0</v>
      </c>
      <c r="AE12">
        <v>56.926780000000001</v>
      </c>
      <c r="AF12">
        <v>9.1372370000000007</v>
      </c>
      <c r="AG12">
        <v>46.492646000000001</v>
      </c>
      <c r="AH12">
        <v>0</v>
      </c>
      <c r="AI12">
        <v>4.1086910000000003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48.576000000000001</v>
      </c>
      <c r="AS12">
        <v>36.642234999999999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93.039269999999945</v>
      </c>
      <c r="BA12">
        <f t="shared" si="1"/>
        <v>3099.6917659999995</v>
      </c>
      <c r="BD12">
        <v>4.2644399999999996</v>
      </c>
      <c r="BE12">
        <v>0</v>
      </c>
      <c r="BF12">
        <v>1.8824E-2</v>
      </c>
      <c r="BG12">
        <v>0</v>
      </c>
      <c r="BH12">
        <v>1.1069999999999999E-3</v>
      </c>
      <c r="BI12">
        <v>1.1345130000000001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1.9388989999999999</v>
      </c>
      <c r="BR12">
        <v>4.2252549999999998</v>
      </c>
      <c r="BS12">
        <v>0</v>
      </c>
      <c r="BT12">
        <v>3.5666609999999999</v>
      </c>
      <c r="BU12">
        <v>2.9489519999999998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1.83</v>
      </c>
      <c r="CC12">
        <v>0.91</v>
      </c>
      <c r="CD12">
        <v>0.9</v>
      </c>
      <c r="CE12">
        <v>0.79</v>
      </c>
      <c r="CF12">
        <v>0.23</v>
      </c>
      <c r="CG12">
        <v>3.78</v>
      </c>
      <c r="CH12">
        <v>0</v>
      </c>
      <c r="CI12">
        <v>7.86</v>
      </c>
      <c r="CJ12">
        <v>1.94</v>
      </c>
      <c r="CK12">
        <v>1.85</v>
      </c>
      <c r="CL12">
        <v>5.0320390000000002</v>
      </c>
      <c r="CM12">
        <v>1.857394</v>
      </c>
      <c r="CN12">
        <v>1.7590809999999999</v>
      </c>
      <c r="CO12">
        <v>3.03</v>
      </c>
      <c r="CP12">
        <v>4.2338469999999999</v>
      </c>
      <c r="CQ12">
        <v>1.3616889999999999</v>
      </c>
      <c r="CR12">
        <v>3.57</v>
      </c>
      <c r="CS12">
        <v>2.3575529999999998</v>
      </c>
      <c r="CT12">
        <v>0.96481700000000004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93.039269999999945</v>
      </c>
    </row>
    <row r="13" spans="1:114">
      <c r="A13" t="s">
        <v>55</v>
      </c>
      <c r="B13">
        <v>0</v>
      </c>
      <c r="C13">
        <v>24.898161999999999</v>
      </c>
      <c r="D13">
        <v>13.693989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603.96682199999998</v>
      </c>
      <c r="M13">
        <v>95.888554999999997</v>
      </c>
      <c r="N13">
        <v>122.432091</v>
      </c>
      <c r="O13">
        <v>128.451291</v>
      </c>
      <c r="P13">
        <v>140.279438</v>
      </c>
      <c r="Q13">
        <v>21.903790999999998</v>
      </c>
      <c r="R13">
        <v>39.781601999999999</v>
      </c>
      <c r="S13">
        <v>27.350811</v>
      </c>
      <c r="T13">
        <v>2.392833</v>
      </c>
      <c r="U13">
        <v>199.125</v>
      </c>
      <c r="V13">
        <v>20.731850000000001</v>
      </c>
      <c r="W13">
        <v>41.579500000000003</v>
      </c>
      <c r="X13">
        <v>147.515625</v>
      </c>
      <c r="Y13">
        <v>0</v>
      </c>
      <c r="Z13">
        <v>0</v>
      </c>
      <c r="AA13">
        <v>42.66</v>
      </c>
      <c r="AB13">
        <v>46.424171999999999</v>
      </c>
      <c r="AC13">
        <v>33.499364999999997</v>
      </c>
      <c r="AD13">
        <v>0</v>
      </c>
      <c r="AE13">
        <v>56.926780000000001</v>
      </c>
      <c r="AF13">
        <v>9.1372370000000007</v>
      </c>
      <c r="AG13">
        <v>46.492646000000001</v>
      </c>
      <c r="AH13">
        <v>0</v>
      </c>
      <c r="AI13">
        <v>4.1086910000000003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31.561589000000001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93.069269999999946</v>
      </c>
      <c r="BA13">
        <f t="shared" si="1"/>
        <v>3099.3213089999995</v>
      </c>
      <c r="BD13">
        <v>4.2644399999999996</v>
      </c>
      <c r="BE13">
        <v>0</v>
      </c>
      <c r="BF13">
        <v>1.8824E-2</v>
      </c>
      <c r="BG13">
        <v>0</v>
      </c>
      <c r="BH13">
        <v>1.1069999999999999E-3</v>
      </c>
      <c r="BI13">
        <v>1.1345130000000001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1.9388989999999999</v>
      </c>
      <c r="BR13">
        <v>4.2252549999999998</v>
      </c>
      <c r="BS13">
        <v>0</v>
      </c>
      <c r="BT13">
        <v>3.5666609999999999</v>
      </c>
      <c r="BU13">
        <v>2.9489519999999998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1.83</v>
      </c>
      <c r="CC13">
        <v>0.91</v>
      </c>
      <c r="CD13">
        <v>0.9</v>
      </c>
      <c r="CE13">
        <v>0.79</v>
      </c>
      <c r="CF13">
        <v>0.23</v>
      </c>
      <c r="CG13">
        <v>3.78</v>
      </c>
      <c r="CH13">
        <v>0</v>
      </c>
      <c r="CI13">
        <v>7.89</v>
      </c>
      <c r="CJ13">
        <v>1.94</v>
      </c>
      <c r="CK13">
        <v>1.85</v>
      </c>
      <c r="CL13">
        <v>5.0320390000000002</v>
      </c>
      <c r="CM13">
        <v>1.857394</v>
      </c>
      <c r="CN13">
        <v>1.7590809999999999</v>
      </c>
      <c r="CO13">
        <v>3.03</v>
      </c>
      <c r="CP13">
        <v>4.2338469999999999</v>
      </c>
      <c r="CQ13">
        <v>1.3616889999999999</v>
      </c>
      <c r="CR13">
        <v>3.57</v>
      </c>
      <c r="CS13">
        <v>2.3575529999999998</v>
      </c>
      <c r="CT13">
        <v>0.96481700000000004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93.069269999999946</v>
      </c>
    </row>
    <row r="14" spans="1:114">
      <c r="A14" t="s">
        <v>56</v>
      </c>
      <c r="B14">
        <v>0</v>
      </c>
      <c r="C14">
        <v>24.898161999999999</v>
      </c>
      <c r="D14">
        <v>13.693989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603.96682199999998</v>
      </c>
      <c r="M14">
        <v>95.888554999999997</v>
      </c>
      <c r="N14">
        <v>122.432091</v>
      </c>
      <c r="O14">
        <v>128.451291</v>
      </c>
      <c r="P14">
        <v>140.279438</v>
      </c>
      <c r="Q14">
        <v>21.903790999999998</v>
      </c>
      <c r="R14">
        <v>44.326064000000002</v>
      </c>
      <c r="S14">
        <v>27.350811</v>
      </c>
      <c r="T14">
        <v>2.392833</v>
      </c>
      <c r="U14">
        <v>199.125</v>
      </c>
      <c r="V14">
        <v>20.731850000000001</v>
      </c>
      <c r="W14">
        <v>41.579500000000003</v>
      </c>
      <c r="X14">
        <v>147.515625</v>
      </c>
      <c r="Y14">
        <v>0</v>
      </c>
      <c r="Z14">
        <v>0</v>
      </c>
      <c r="AA14">
        <v>42.66</v>
      </c>
      <c r="AB14">
        <v>46.424171999999999</v>
      </c>
      <c r="AC14">
        <v>33.499364999999997</v>
      </c>
      <c r="AD14">
        <v>0</v>
      </c>
      <c r="AE14">
        <v>56.926780000000001</v>
      </c>
      <c r="AF14">
        <v>9.1372370000000007</v>
      </c>
      <c r="AG14">
        <v>46.492646000000001</v>
      </c>
      <c r="AH14">
        <v>0</v>
      </c>
      <c r="AI14">
        <v>4.1086910000000003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31.561589000000001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91.285938999999956</v>
      </c>
      <c r="BA14">
        <f t="shared" si="1"/>
        <v>3102.0824399999997</v>
      </c>
      <c r="BD14">
        <v>4.2644399999999996</v>
      </c>
      <c r="BE14">
        <v>0</v>
      </c>
      <c r="BF14">
        <v>1.8824E-2</v>
      </c>
      <c r="BG14">
        <v>0</v>
      </c>
      <c r="BH14">
        <v>1.1069999999999999E-3</v>
      </c>
      <c r="BI14">
        <v>1.1345130000000001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1.9388989999999999</v>
      </c>
      <c r="BR14">
        <v>4.2252549999999998</v>
      </c>
      <c r="BS14">
        <v>0</v>
      </c>
      <c r="BT14">
        <v>1.7833300000000001</v>
      </c>
      <c r="BU14">
        <v>2.9489519999999998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1.83</v>
      </c>
      <c r="CC14">
        <v>0.91</v>
      </c>
      <c r="CD14">
        <v>0.9</v>
      </c>
      <c r="CE14">
        <v>0.79</v>
      </c>
      <c r="CF14">
        <v>0.23</v>
      </c>
      <c r="CG14">
        <v>3.78</v>
      </c>
      <c r="CH14">
        <v>0</v>
      </c>
      <c r="CI14">
        <v>7.89</v>
      </c>
      <c r="CJ14">
        <v>1.94</v>
      </c>
      <c r="CK14">
        <v>1.85</v>
      </c>
      <c r="CL14">
        <v>5.0320390000000002</v>
      </c>
      <c r="CM14">
        <v>1.857394</v>
      </c>
      <c r="CN14">
        <v>1.7590809999999999</v>
      </c>
      <c r="CO14">
        <v>3.03</v>
      </c>
      <c r="CP14">
        <v>4.2338469999999999</v>
      </c>
      <c r="CQ14">
        <v>1.3616889999999999</v>
      </c>
      <c r="CR14">
        <v>3.57</v>
      </c>
      <c r="CS14">
        <v>2.3575529999999998</v>
      </c>
      <c r="CT14">
        <v>0.96481700000000004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91.285938999999956</v>
      </c>
    </row>
    <row r="15" spans="1:114">
      <c r="A15" t="s">
        <v>57</v>
      </c>
      <c r="B15">
        <v>0</v>
      </c>
      <c r="C15">
        <v>24.898161999999999</v>
      </c>
      <c r="D15">
        <v>13.693989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603.96682199999998</v>
      </c>
      <c r="M15">
        <v>95.888554999999997</v>
      </c>
      <c r="N15">
        <v>122.432091</v>
      </c>
      <c r="O15">
        <v>128.451291</v>
      </c>
      <c r="P15">
        <v>140.279438</v>
      </c>
      <c r="Q15">
        <v>21.903790999999998</v>
      </c>
      <c r="R15">
        <v>44.326064000000002</v>
      </c>
      <c r="S15">
        <v>27.350811</v>
      </c>
      <c r="T15">
        <v>2.392833</v>
      </c>
      <c r="U15">
        <v>199.125</v>
      </c>
      <c r="V15">
        <v>20.731850000000001</v>
      </c>
      <c r="W15">
        <v>41.579500000000003</v>
      </c>
      <c r="X15">
        <v>147.515625</v>
      </c>
      <c r="Y15">
        <v>0</v>
      </c>
      <c r="Z15">
        <v>0</v>
      </c>
      <c r="AA15">
        <v>42.66</v>
      </c>
      <c r="AB15">
        <v>46.424171999999999</v>
      </c>
      <c r="AC15">
        <v>33.499364999999997</v>
      </c>
      <c r="AD15">
        <v>0</v>
      </c>
      <c r="AE15">
        <v>56.926780000000001</v>
      </c>
      <c r="AF15">
        <v>9.1372370000000007</v>
      </c>
      <c r="AG15">
        <v>46.492646000000001</v>
      </c>
      <c r="AH15">
        <v>0</v>
      </c>
      <c r="AI15">
        <v>4.1086910000000003</v>
      </c>
      <c r="AJ15">
        <v>0</v>
      </c>
      <c r="AK15">
        <v>64.950986999999998</v>
      </c>
      <c r="AL15">
        <v>79.364599999999996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31.561589000000001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89.161453999999949</v>
      </c>
      <c r="BA15">
        <f t="shared" si="1"/>
        <v>3095.6585549999995</v>
      </c>
      <c r="BD15">
        <v>4.2644399999999996</v>
      </c>
      <c r="BE15">
        <v>0</v>
      </c>
      <c r="BF15">
        <v>1.8824E-2</v>
      </c>
      <c r="BG15">
        <v>0</v>
      </c>
      <c r="BH15">
        <v>1.1069999999999999E-3</v>
      </c>
      <c r="BI15">
        <v>1.1345130000000001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1.9388989999999999</v>
      </c>
      <c r="BR15">
        <v>4.2252549999999998</v>
      </c>
      <c r="BS15">
        <v>0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1.83</v>
      </c>
      <c r="CC15">
        <v>0.91</v>
      </c>
      <c r="CD15">
        <v>0.9</v>
      </c>
      <c r="CE15">
        <v>0.79</v>
      </c>
      <c r="CF15">
        <v>0.23</v>
      </c>
      <c r="CG15">
        <v>3.78</v>
      </c>
      <c r="CH15">
        <v>0</v>
      </c>
      <c r="CI15">
        <v>7.89</v>
      </c>
      <c r="CJ15">
        <v>1.94</v>
      </c>
      <c r="CK15">
        <v>1.85</v>
      </c>
      <c r="CL15">
        <v>4.6908839999999996</v>
      </c>
      <c r="CM15">
        <v>1.857394</v>
      </c>
      <c r="CN15">
        <v>1.7590809999999999</v>
      </c>
      <c r="CO15">
        <v>3.03</v>
      </c>
      <c r="CP15">
        <v>4.2338469999999999</v>
      </c>
      <c r="CQ15">
        <v>1.3616889999999999</v>
      </c>
      <c r="CR15">
        <v>3.57</v>
      </c>
      <c r="CS15">
        <v>2.3575529999999998</v>
      </c>
      <c r="CT15">
        <v>0.96481700000000004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89.161453999999949</v>
      </c>
    </row>
    <row r="16" spans="1:114">
      <c r="A16" t="s">
        <v>58</v>
      </c>
      <c r="B16">
        <v>0</v>
      </c>
      <c r="C16">
        <v>24.898161999999999</v>
      </c>
      <c r="D16">
        <v>13.693989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603.96682199999998</v>
      </c>
      <c r="M16">
        <v>95.888554999999997</v>
      </c>
      <c r="N16">
        <v>122.432091</v>
      </c>
      <c r="O16">
        <v>128.451291</v>
      </c>
      <c r="P16">
        <v>140.279438</v>
      </c>
      <c r="Q16">
        <v>21.903790999999998</v>
      </c>
      <c r="R16">
        <v>44.326064000000002</v>
      </c>
      <c r="S16">
        <v>27.350811</v>
      </c>
      <c r="T16">
        <v>2.392833</v>
      </c>
      <c r="U16">
        <v>199.125</v>
      </c>
      <c r="V16">
        <v>20.731850000000001</v>
      </c>
      <c r="W16">
        <v>41.579500000000003</v>
      </c>
      <c r="X16">
        <v>147.515625</v>
      </c>
      <c r="Y16">
        <v>0</v>
      </c>
      <c r="Z16">
        <v>0</v>
      </c>
      <c r="AA16">
        <v>42.66</v>
      </c>
      <c r="AB16">
        <v>46.424171999999999</v>
      </c>
      <c r="AC16">
        <v>33.499364999999997</v>
      </c>
      <c r="AD16">
        <v>0</v>
      </c>
      <c r="AE16">
        <v>56.926780000000001</v>
      </c>
      <c r="AF16">
        <v>9.1372370000000007</v>
      </c>
      <c r="AG16">
        <v>46.492646000000001</v>
      </c>
      <c r="AH16">
        <v>0</v>
      </c>
      <c r="AI16">
        <v>4.1086910000000003</v>
      </c>
      <c r="AJ16">
        <v>0</v>
      </c>
      <c r="AK16">
        <v>64.950986999999998</v>
      </c>
      <c r="AL16">
        <v>79.364599999999996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31.561589000000001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89.161453999999949</v>
      </c>
      <c r="BA16">
        <f t="shared" si="1"/>
        <v>3095.6585549999995</v>
      </c>
      <c r="BD16">
        <v>4.2644399999999996</v>
      </c>
      <c r="BE16">
        <v>0</v>
      </c>
      <c r="BF16">
        <v>1.8824E-2</v>
      </c>
      <c r="BG16">
        <v>0</v>
      </c>
      <c r="BH16">
        <v>1.1069999999999999E-3</v>
      </c>
      <c r="BI16">
        <v>1.1345130000000001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1.9388989999999999</v>
      </c>
      <c r="BR16">
        <v>4.2252549999999998</v>
      </c>
      <c r="BS16">
        <v>0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1.83</v>
      </c>
      <c r="CC16">
        <v>0.91</v>
      </c>
      <c r="CD16">
        <v>0.9</v>
      </c>
      <c r="CE16">
        <v>0.79</v>
      </c>
      <c r="CF16">
        <v>0.23</v>
      </c>
      <c r="CG16">
        <v>3.78</v>
      </c>
      <c r="CH16">
        <v>0</v>
      </c>
      <c r="CI16">
        <v>7.89</v>
      </c>
      <c r="CJ16">
        <v>1.94</v>
      </c>
      <c r="CK16">
        <v>1.85</v>
      </c>
      <c r="CL16">
        <v>4.6908839999999996</v>
      </c>
      <c r="CM16">
        <v>1.857394</v>
      </c>
      <c r="CN16">
        <v>1.7590809999999999</v>
      </c>
      <c r="CO16">
        <v>3.03</v>
      </c>
      <c r="CP16">
        <v>4.2338469999999999</v>
      </c>
      <c r="CQ16">
        <v>1.3616889999999999</v>
      </c>
      <c r="CR16">
        <v>3.57</v>
      </c>
      <c r="CS16">
        <v>2.3575529999999998</v>
      </c>
      <c r="CT16">
        <v>0.96481700000000004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89.161453999999949</v>
      </c>
    </row>
    <row r="17" spans="1:114">
      <c r="A17" t="s">
        <v>59</v>
      </c>
      <c r="B17">
        <v>0</v>
      </c>
      <c r="C17">
        <v>24.898161999999999</v>
      </c>
      <c r="D17">
        <v>13.693989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603.96682199999998</v>
      </c>
      <c r="M17">
        <v>95.888554999999997</v>
      </c>
      <c r="N17">
        <v>122.432091</v>
      </c>
      <c r="O17">
        <v>128.451291</v>
      </c>
      <c r="P17">
        <v>141.071977</v>
      </c>
      <c r="Q17">
        <v>21.903790999999998</v>
      </c>
      <c r="R17">
        <v>44.326064000000002</v>
      </c>
      <c r="S17">
        <v>27.350811</v>
      </c>
      <c r="T17">
        <v>2.392833</v>
      </c>
      <c r="U17">
        <v>199.125</v>
      </c>
      <c r="V17">
        <v>20.731850000000001</v>
      </c>
      <c r="W17">
        <v>41.579500000000003</v>
      </c>
      <c r="X17">
        <v>147.515625</v>
      </c>
      <c r="Y17">
        <v>0</v>
      </c>
      <c r="Z17">
        <v>0</v>
      </c>
      <c r="AA17">
        <v>42.66</v>
      </c>
      <c r="AB17">
        <v>46.424171999999999</v>
      </c>
      <c r="AC17">
        <v>33.499364999999997</v>
      </c>
      <c r="AD17">
        <v>0</v>
      </c>
      <c r="AE17">
        <v>56.926780000000001</v>
      </c>
      <c r="AF17">
        <v>9.1372370000000007</v>
      </c>
      <c r="AG17">
        <v>46.492646000000001</v>
      </c>
      <c r="AH17">
        <v>0</v>
      </c>
      <c r="AI17">
        <v>4.1086910000000003</v>
      </c>
      <c r="AJ17">
        <v>0</v>
      </c>
      <c r="AK17">
        <v>64.950986999999998</v>
      </c>
      <c r="AL17">
        <v>79.364599999999996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31.561589000000001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89.36417899999995</v>
      </c>
      <c r="BA17">
        <f t="shared" si="1"/>
        <v>3096.6538189999997</v>
      </c>
      <c r="BD17">
        <v>4.2644399999999996</v>
      </c>
      <c r="BE17">
        <v>0</v>
      </c>
      <c r="BF17">
        <v>1.8824E-2</v>
      </c>
      <c r="BG17">
        <v>0</v>
      </c>
      <c r="BH17">
        <v>1.1069999999999999E-3</v>
      </c>
      <c r="BI17">
        <v>1.1345130000000001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1.9388989999999999</v>
      </c>
      <c r="BR17">
        <v>4.2252549999999998</v>
      </c>
      <c r="BS17">
        <v>0</v>
      </c>
      <c r="BT17">
        <v>0</v>
      </c>
      <c r="BU17">
        <v>2.9489519999999998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1.83</v>
      </c>
      <c r="CC17">
        <v>0.91</v>
      </c>
      <c r="CD17">
        <v>0.9</v>
      </c>
      <c r="CE17">
        <v>0.79</v>
      </c>
      <c r="CF17">
        <v>0.23</v>
      </c>
      <c r="CG17">
        <v>3.78</v>
      </c>
      <c r="CH17">
        <v>0</v>
      </c>
      <c r="CI17">
        <v>7.78</v>
      </c>
      <c r="CJ17">
        <v>1.94</v>
      </c>
      <c r="CK17">
        <v>1.85</v>
      </c>
      <c r="CL17">
        <v>5.003609</v>
      </c>
      <c r="CM17">
        <v>1.857394</v>
      </c>
      <c r="CN17">
        <v>1.7590809999999999</v>
      </c>
      <c r="CO17">
        <v>3.03</v>
      </c>
      <c r="CP17">
        <v>4.2338469999999999</v>
      </c>
      <c r="CQ17">
        <v>1.3616889999999999</v>
      </c>
      <c r="CR17">
        <v>3.57</v>
      </c>
      <c r="CS17">
        <v>2.3575529999999998</v>
      </c>
      <c r="CT17">
        <v>0.96481700000000004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89.36417899999995</v>
      </c>
    </row>
    <row r="18" spans="1:114">
      <c r="A18" t="s">
        <v>60</v>
      </c>
      <c r="B18">
        <v>0</v>
      </c>
      <c r="C18">
        <v>24.898161999999999</v>
      </c>
      <c r="D18">
        <v>13.693989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603.96682199999998</v>
      </c>
      <c r="M18">
        <v>95.888554999999997</v>
      </c>
      <c r="N18">
        <v>122.432091</v>
      </c>
      <c r="O18">
        <v>128.451291</v>
      </c>
      <c r="P18">
        <v>141.071977</v>
      </c>
      <c r="Q18">
        <v>21.903790999999998</v>
      </c>
      <c r="R18">
        <v>44.326064000000002</v>
      </c>
      <c r="S18">
        <v>27.350811</v>
      </c>
      <c r="T18">
        <v>2.392833</v>
      </c>
      <c r="U18">
        <v>199.125</v>
      </c>
      <c r="V18">
        <v>20.731850000000001</v>
      </c>
      <c r="W18">
        <v>41.579500000000003</v>
      </c>
      <c r="X18">
        <v>147.515625</v>
      </c>
      <c r="Y18">
        <v>0</v>
      </c>
      <c r="Z18">
        <v>0</v>
      </c>
      <c r="AA18">
        <v>42.66</v>
      </c>
      <c r="AB18">
        <v>46.424171999999999</v>
      </c>
      <c r="AC18">
        <v>33.499364999999997</v>
      </c>
      <c r="AD18">
        <v>0</v>
      </c>
      <c r="AE18">
        <v>56.926780000000001</v>
      </c>
      <c r="AF18">
        <v>9.1372370000000007</v>
      </c>
      <c r="AG18">
        <v>46.492646000000001</v>
      </c>
      <c r="AH18">
        <v>0</v>
      </c>
      <c r="AI18">
        <v>4.1086910000000003</v>
      </c>
      <c r="AJ18">
        <v>0</v>
      </c>
      <c r="AK18">
        <v>64.950986999999998</v>
      </c>
      <c r="AL18">
        <v>79.364599999999996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31.561589000000001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89.36417899999995</v>
      </c>
      <c r="BA18">
        <f t="shared" si="1"/>
        <v>3096.6538189999997</v>
      </c>
      <c r="BD18">
        <v>4.2644399999999996</v>
      </c>
      <c r="BE18">
        <v>0</v>
      </c>
      <c r="BF18">
        <v>1.8824E-2</v>
      </c>
      <c r="BG18">
        <v>0</v>
      </c>
      <c r="BH18">
        <v>1.1069999999999999E-3</v>
      </c>
      <c r="BI18">
        <v>1.1345130000000001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1.9388989999999999</v>
      </c>
      <c r="BR18">
        <v>4.2252549999999998</v>
      </c>
      <c r="BS18">
        <v>0</v>
      </c>
      <c r="BT18">
        <v>0</v>
      </c>
      <c r="BU18">
        <v>2.9489519999999998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1.83</v>
      </c>
      <c r="CC18">
        <v>0.91</v>
      </c>
      <c r="CD18">
        <v>0.9</v>
      </c>
      <c r="CE18">
        <v>0.79</v>
      </c>
      <c r="CF18">
        <v>0.23</v>
      </c>
      <c r="CG18">
        <v>3.78</v>
      </c>
      <c r="CH18">
        <v>0</v>
      </c>
      <c r="CI18">
        <v>7.78</v>
      </c>
      <c r="CJ18">
        <v>1.94</v>
      </c>
      <c r="CK18">
        <v>1.85</v>
      </c>
      <c r="CL18">
        <v>5.003609</v>
      </c>
      <c r="CM18">
        <v>1.857394</v>
      </c>
      <c r="CN18">
        <v>1.7590809999999999</v>
      </c>
      <c r="CO18">
        <v>3.03</v>
      </c>
      <c r="CP18">
        <v>4.2338469999999999</v>
      </c>
      <c r="CQ18">
        <v>1.3616889999999999</v>
      </c>
      <c r="CR18">
        <v>3.57</v>
      </c>
      <c r="CS18">
        <v>2.3575529999999998</v>
      </c>
      <c r="CT18">
        <v>0.96481700000000004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89.36417899999995</v>
      </c>
    </row>
    <row r="19" spans="1:114">
      <c r="A19" t="s">
        <v>61</v>
      </c>
      <c r="B19">
        <v>0</v>
      </c>
      <c r="C19">
        <v>24.898161999999999</v>
      </c>
      <c r="D19">
        <v>13.693989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603.96682199999998</v>
      </c>
      <c r="M19">
        <v>95.888554999999997</v>
      </c>
      <c r="N19">
        <v>122.432091</v>
      </c>
      <c r="O19">
        <v>128.451291</v>
      </c>
      <c r="P19">
        <v>141.071977</v>
      </c>
      <c r="Q19">
        <v>21.903790999999998</v>
      </c>
      <c r="R19">
        <v>44.326064000000002</v>
      </c>
      <c r="S19">
        <v>27.350811</v>
      </c>
      <c r="T19">
        <v>2.392833</v>
      </c>
      <c r="U19">
        <v>199.125</v>
      </c>
      <c r="V19">
        <v>20.731850000000001</v>
      </c>
      <c r="W19">
        <v>41.579500000000003</v>
      </c>
      <c r="X19">
        <v>147.515625</v>
      </c>
      <c r="Y19">
        <v>0</v>
      </c>
      <c r="Z19">
        <v>0</v>
      </c>
      <c r="AA19">
        <v>42.66</v>
      </c>
      <c r="AB19">
        <v>46.424171999999999</v>
      </c>
      <c r="AC19">
        <v>33.499364999999997</v>
      </c>
      <c r="AD19">
        <v>0</v>
      </c>
      <c r="AE19">
        <v>56.926780000000001</v>
      </c>
      <c r="AF19">
        <v>9.1372370000000007</v>
      </c>
      <c r="AG19">
        <v>46.492646000000001</v>
      </c>
      <c r="AH19">
        <v>21.513719999999999</v>
      </c>
      <c r="AI19">
        <v>4.1086910000000003</v>
      </c>
      <c r="AJ19">
        <v>0</v>
      </c>
      <c r="AK19">
        <v>64.950986999999998</v>
      </c>
      <c r="AL19">
        <v>79.364599999999996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52.991999999999997</v>
      </c>
      <c r="AS19">
        <v>31.561589000000001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90.084347999999949</v>
      </c>
      <c r="BA19">
        <f t="shared" si="1"/>
        <v>3123.3037079999995</v>
      </c>
      <c r="BD19">
        <v>4.2644399999999996</v>
      </c>
      <c r="BE19">
        <v>0</v>
      </c>
      <c r="BF19">
        <v>1.8824E-2</v>
      </c>
      <c r="BG19">
        <v>0</v>
      </c>
      <c r="BH19">
        <v>1.1069999999999999E-3</v>
      </c>
      <c r="BI19">
        <v>1.1345130000000001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1.9388989999999999</v>
      </c>
      <c r="BR19">
        <v>4.2252549999999998</v>
      </c>
      <c r="BS19">
        <v>0</v>
      </c>
      <c r="BT19">
        <v>0</v>
      </c>
      <c r="BU19">
        <v>2.9489519999999998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1.83</v>
      </c>
      <c r="CC19">
        <v>0.91</v>
      </c>
      <c r="CD19">
        <v>0.9</v>
      </c>
      <c r="CE19">
        <v>0.79</v>
      </c>
      <c r="CF19">
        <v>0.23</v>
      </c>
      <c r="CG19">
        <v>3.78</v>
      </c>
      <c r="CH19">
        <v>0.66330900000000004</v>
      </c>
      <c r="CI19">
        <v>7.78</v>
      </c>
      <c r="CJ19">
        <v>1.94</v>
      </c>
      <c r="CK19">
        <v>1.85</v>
      </c>
      <c r="CL19">
        <v>5.0604690000000003</v>
      </c>
      <c r="CM19">
        <v>1.857394</v>
      </c>
      <c r="CN19">
        <v>1.7590809999999999</v>
      </c>
      <c r="CO19">
        <v>3.03</v>
      </c>
      <c r="CP19">
        <v>4.2338469999999999</v>
      </c>
      <c r="CQ19">
        <v>1.3616889999999999</v>
      </c>
      <c r="CR19">
        <v>3.57</v>
      </c>
      <c r="CS19">
        <v>2.3575529999999998</v>
      </c>
      <c r="CT19">
        <v>0.96481700000000004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90.084347999999949</v>
      </c>
    </row>
    <row r="20" spans="1:114">
      <c r="A20" t="s">
        <v>62</v>
      </c>
      <c r="B20">
        <v>0</v>
      </c>
      <c r="C20">
        <v>24.898161999999999</v>
      </c>
      <c r="D20">
        <v>13.693989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603.96682199999998</v>
      </c>
      <c r="M20">
        <v>95.888554999999997</v>
      </c>
      <c r="N20">
        <v>122.432091</v>
      </c>
      <c r="O20">
        <v>128.451291</v>
      </c>
      <c r="P20">
        <v>141.071977</v>
      </c>
      <c r="Q20">
        <v>21.903790999999998</v>
      </c>
      <c r="R20">
        <v>44.326064000000002</v>
      </c>
      <c r="S20">
        <v>27.350811</v>
      </c>
      <c r="T20">
        <v>2.392833</v>
      </c>
      <c r="U20">
        <v>199.125</v>
      </c>
      <c r="V20">
        <v>20.731850000000001</v>
      </c>
      <c r="W20">
        <v>41.579500000000003</v>
      </c>
      <c r="X20">
        <v>147.515625</v>
      </c>
      <c r="Y20">
        <v>0</v>
      </c>
      <c r="Z20">
        <v>0</v>
      </c>
      <c r="AA20">
        <v>42.66</v>
      </c>
      <c r="AB20">
        <v>46.424171999999999</v>
      </c>
      <c r="AC20">
        <v>33.499364999999997</v>
      </c>
      <c r="AD20">
        <v>0</v>
      </c>
      <c r="AE20">
        <v>56.926780000000001</v>
      </c>
      <c r="AF20">
        <v>9.1372370000000007</v>
      </c>
      <c r="AG20">
        <v>46.492646000000001</v>
      </c>
      <c r="AH20">
        <v>21.513719999999999</v>
      </c>
      <c r="AI20">
        <v>4.1086910000000003</v>
      </c>
      <c r="AJ20">
        <v>0</v>
      </c>
      <c r="AK20">
        <v>64.950986999999998</v>
      </c>
      <c r="AL20">
        <v>79.364599999999996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52.991999999999997</v>
      </c>
      <c r="AS20">
        <v>31.561589000000001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90.084347999999949</v>
      </c>
      <c r="BA20">
        <f t="shared" si="1"/>
        <v>3123.3037079999995</v>
      </c>
      <c r="BD20">
        <v>4.2644399999999996</v>
      </c>
      <c r="BE20">
        <v>0</v>
      </c>
      <c r="BF20">
        <v>1.8824E-2</v>
      </c>
      <c r="BG20">
        <v>0</v>
      </c>
      <c r="BH20">
        <v>1.1069999999999999E-3</v>
      </c>
      <c r="BI20">
        <v>1.1345130000000001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1.9388989999999999</v>
      </c>
      <c r="BR20">
        <v>4.2252549999999998</v>
      </c>
      <c r="BS20">
        <v>0</v>
      </c>
      <c r="BT20">
        <v>0</v>
      </c>
      <c r="BU20">
        <v>2.9489519999999998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1.83</v>
      </c>
      <c r="CC20">
        <v>0.91</v>
      </c>
      <c r="CD20">
        <v>0.9</v>
      </c>
      <c r="CE20">
        <v>0.79</v>
      </c>
      <c r="CF20">
        <v>0.23</v>
      </c>
      <c r="CG20">
        <v>3.78</v>
      </c>
      <c r="CH20">
        <v>0.66330900000000004</v>
      </c>
      <c r="CI20">
        <v>7.78</v>
      </c>
      <c r="CJ20">
        <v>1.94</v>
      </c>
      <c r="CK20">
        <v>1.85</v>
      </c>
      <c r="CL20">
        <v>5.0604690000000003</v>
      </c>
      <c r="CM20">
        <v>1.857394</v>
      </c>
      <c r="CN20">
        <v>1.7590809999999999</v>
      </c>
      <c r="CO20">
        <v>3.03</v>
      </c>
      <c r="CP20">
        <v>4.2338469999999999</v>
      </c>
      <c r="CQ20">
        <v>1.3616889999999999</v>
      </c>
      <c r="CR20">
        <v>3.57</v>
      </c>
      <c r="CS20">
        <v>2.3575529999999998</v>
      </c>
      <c r="CT20">
        <v>0.96481700000000004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90.084347999999949</v>
      </c>
    </row>
    <row r="21" spans="1:114">
      <c r="A21" t="s">
        <v>63</v>
      </c>
      <c r="B21">
        <v>0</v>
      </c>
      <c r="C21">
        <v>24.898161999999999</v>
      </c>
      <c r="D21">
        <v>13.693989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639.355503</v>
      </c>
      <c r="M21">
        <v>95.888554999999997</v>
      </c>
      <c r="N21">
        <v>122.432091</v>
      </c>
      <c r="O21">
        <v>128.451291</v>
      </c>
      <c r="P21">
        <v>141.071977</v>
      </c>
      <c r="Q21">
        <v>21.903790999999998</v>
      </c>
      <c r="R21">
        <v>44.326064000000002</v>
      </c>
      <c r="S21">
        <v>27.350811</v>
      </c>
      <c r="T21">
        <v>2.392833</v>
      </c>
      <c r="U21">
        <v>199.125</v>
      </c>
      <c r="V21">
        <v>20.731850000000001</v>
      </c>
      <c r="W21">
        <v>41.579500000000003</v>
      </c>
      <c r="X21">
        <v>147.515625</v>
      </c>
      <c r="Y21">
        <v>0</v>
      </c>
      <c r="Z21">
        <v>0</v>
      </c>
      <c r="AA21">
        <v>42.66</v>
      </c>
      <c r="AB21">
        <v>46.424171999999999</v>
      </c>
      <c r="AC21">
        <v>33.499364999999997</v>
      </c>
      <c r="AD21">
        <v>0</v>
      </c>
      <c r="AE21">
        <v>56.926780000000001</v>
      </c>
      <c r="AF21">
        <v>9.1372370000000007</v>
      </c>
      <c r="AG21">
        <v>46.492646000000001</v>
      </c>
      <c r="AH21">
        <v>21.513719999999999</v>
      </c>
      <c r="AI21">
        <v>4.1086910000000003</v>
      </c>
      <c r="AJ21">
        <v>0</v>
      </c>
      <c r="AK21">
        <v>64.950986999999998</v>
      </c>
      <c r="AL21">
        <v>79.364599999999996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31.561589000000001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90.153631999999945</v>
      </c>
      <c r="BA21">
        <f t="shared" si="1"/>
        <v>3154.3456729999994</v>
      </c>
      <c r="BD21">
        <v>4.2644399999999996</v>
      </c>
      <c r="BE21">
        <v>0</v>
      </c>
      <c r="BF21">
        <v>1.8824E-2</v>
      </c>
      <c r="BG21">
        <v>0</v>
      </c>
      <c r="BH21">
        <v>1.1069999999999999E-3</v>
      </c>
      <c r="BI21">
        <v>1.1345130000000001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1.9388989999999999</v>
      </c>
      <c r="BR21">
        <v>4.2252549999999998</v>
      </c>
      <c r="BS21">
        <v>0</v>
      </c>
      <c r="BT21">
        <v>0</v>
      </c>
      <c r="BU21">
        <v>2.9489519999999998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1.83</v>
      </c>
      <c r="CC21">
        <v>0.91</v>
      </c>
      <c r="CD21">
        <v>0.9</v>
      </c>
      <c r="CE21">
        <v>0.79</v>
      </c>
      <c r="CF21">
        <v>0.23</v>
      </c>
      <c r="CG21">
        <v>3.78</v>
      </c>
      <c r="CH21">
        <v>0.66330900000000004</v>
      </c>
      <c r="CI21">
        <v>7.86</v>
      </c>
      <c r="CJ21">
        <v>1.94</v>
      </c>
      <c r="CK21">
        <v>1.85</v>
      </c>
      <c r="CL21">
        <v>5.0604690000000003</v>
      </c>
      <c r="CM21">
        <v>1.857394</v>
      </c>
      <c r="CN21">
        <v>1.7590809999999999</v>
      </c>
      <c r="CO21">
        <v>3.03</v>
      </c>
      <c r="CP21">
        <v>4.2338469999999999</v>
      </c>
      <c r="CQ21">
        <v>1.3616889999999999</v>
      </c>
      <c r="CR21">
        <v>3.57</v>
      </c>
      <c r="CS21">
        <v>2.3468369999999998</v>
      </c>
      <c r="CT21">
        <v>0.96481700000000004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90.153631999999945</v>
      </c>
    </row>
    <row r="22" spans="1:114">
      <c r="A22" t="s">
        <v>64</v>
      </c>
      <c r="B22">
        <v>0</v>
      </c>
      <c r="C22">
        <v>24.898161999999999</v>
      </c>
      <c r="D22">
        <v>13.693989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141.071977</v>
      </c>
      <c r="Q22">
        <v>21.903790999999998</v>
      </c>
      <c r="R22">
        <v>44.326064000000002</v>
      </c>
      <c r="S22">
        <v>27.350811</v>
      </c>
      <c r="T22">
        <v>2.392833</v>
      </c>
      <c r="U22">
        <v>199.125</v>
      </c>
      <c r="V22">
        <v>20.731850000000001</v>
      </c>
      <c r="W22">
        <v>41.579500000000003</v>
      </c>
      <c r="X22">
        <v>147.515625</v>
      </c>
      <c r="Y22">
        <v>0</v>
      </c>
      <c r="Z22">
        <v>0</v>
      </c>
      <c r="AA22">
        <v>42.66</v>
      </c>
      <c r="AB22">
        <v>46.424171999999999</v>
      </c>
      <c r="AC22">
        <v>33.499364999999997</v>
      </c>
      <c r="AD22">
        <v>0</v>
      </c>
      <c r="AE22">
        <v>56.926780000000001</v>
      </c>
      <c r="AF22">
        <v>9.1372370000000007</v>
      </c>
      <c r="AG22">
        <v>46.492646000000001</v>
      </c>
      <c r="AH22">
        <v>21.513719999999999</v>
      </c>
      <c r="AI22">
        <v>4.1086910000000003</v>
      </c>
      <c r="AJ22">
        <v>0</v>
      </c>
      <c r="AK22">
        <v>64.950986999999998</v>
      </c>
      <c r="AL22">
        <v>79.364599999999996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31.561589000000001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90.153631999999945</v>
      </c>
      <c r="BA22">
        <f t="shared" si="1"/>
        <v>3182.0668069999997</v>
      </c>
      <c r="BD22">
        <v>4.2644399999999996</v>
      </c>
      <c r="BE22">
        <v>0</v>
      </c>
      <c r="BF22">
        <v>1.8824E-2</v>
      </c>
      <c r="BG22">
        <v>0</v>
      </c>
      <c r="BH22">
        <v>1.1069999999999999E-3</v>
      </c>
      <c r="BI22">
        <v>1.1345130000000001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1.9388989999999999</v>
      </c>
      <c r="BR22">
        <v>4.2252549999999998</v>
      </c>
      <c r="BS22">
        <v>0</v>
      </c>
      <c r="BT22">
        <v>0</v>
      </c>
      <c r="BU22">
        <v>2.9489519999999998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1.83</v>
      </c>
      <c r="CC22">
        <v>0.91</v>
      </c>
      <c r="CD22">
        <v>0.9</v>
      </c>
      <c r="CE22">
        <v>0.79</v>
      </c>
      <c r="CF22">
        <v>0.23</v>
      </c>
      <c r="CG22">
        <v>3.78</v>
      </c>
      <c r="CH22">
        <v>0.66330900000000004</v>
      </c>
      <c r="CI22">
        <v>7.86</v>
      </c>
      <c r="CJ22">
        <v>1.94</v>
      </c>
      <c r="CK22">
        <v>1.85</v>
      </c>
      <c r="CL22">
        <v>5.0604690000000003</v>
      </c>
      <c r="CM22">
        <v>1.857394</v>
      </c>
      <c r="CN22">
        <v>1.7590809999999999</v>
      </c>
      <c r="CO22">
        <v>3.03</v>
      </c>
      <c r="CP22">
        <v>4.2338469999999999</v>
      </c>
      <c r="CQ22">
        <v>1.3616889999999999</v>
      </c>
      <c r="CR22">
        <v>3.57</v>
      </c>
      <c r="CS22">
        <v>2.3468369999999998</v>
      </c>
      <c r="CT22">
        <v>0.96481700000000004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90.153631999999945</v>
      </c>
    </row>
    <row r="23" spans="1:114">
      <c r="A23" t="s">
        <v>65</v>
      </c>
      <c r="B23">
        <v>0</v>
      </c>
      <c r="C23">
        <v>24.898161999999999</v>
      </c>
      <c r="D23">
        <v>13.693989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141.071977</v>
      </c>
      <c r="Q23">
        <v>21.903790999999998</v>
      </c>
      <c r="R23">
        <v>44.326064000000002</v>
      </c>
      <c r="S23">
        <v>27.350811</v>
      </c>
      <c r="T23">
        <v>2.392833</v>
      </c>
      <c r="U23">
        <v>199.125</v>
      </c>
      <c r="V23">
        <v>20.731850000000001</v>
      </c>
      <c r="W23">
        <v>40.365499999999997</v>
      </c>
      <c r="X23">
        <v>147.515625</v>
      </c>
      <c r="Y23">
        <v>0</v>
      </c>
      <c r="Z23">
        <v>0</v>
      </c>
      <c r="AA23">
        <v>42.66</v>
      </c>
      <c r="AB23">
        <v>46.424171999999999</v>
      </c>
      <c r="AC23">
        <v>33.499364999999997</v>
      </c>
      <c r="AD23">
        <v>0</v>
      </c>
      <c r="AE23">
        <v>56.926780000000001</v>
      </c>
      <c r="AF23">
        <v>9.1372370000000007</v>
      </c>
      <c r="AG23">
        <v>46.492646000000001</v>
      </c>
      <c r="AH23">
        <v>21.513719999999999</v>
      </c>
      <c r="AI23">
        <v>4.1086910000000003</v>
      </c>
      <c r="AJ23">
        <v>0</v>
      </c>
      <c r="AK23">
        <v>64.950986999999998</v>
      </c>
      <c r="AL23">
        <v>79.364599999999996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90.153631999999945</v>
      </c>
      <c r="BA23">
        <f t="shared" si="1"/>
        <v>3185.9334529999996</v>
      </c>
      <c r="BD23">
        <v>4.2644399999999996</v>
      </c>
      <c r="BE23">
        <v>0</v>
      </c>
      <c r="BF23">
        <v>1.8824E-2</v>
      </c>
      <c r="BG23">
        <v>0</v>
      </c>
      <c r="BH23">
        <v>1.1069999999999999E-3</v>
      </c>
      <c r="BI23">
        <v>1.1345130000000001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1.9388989999999999</v>
      </c>
      <c r="BR23">
        <v>4.2252549999999998</v>
      </c>
      <c r="BS23">
        <v>0</v>
      </c>
      <c r="BT23">
        <v>0</v>
      </c>
      <c r="BU23">
        <v>2.9489519999999998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1.83</v>
      </c>
      <c r="CC23">
        <v>0.91</v>
      </c>
      <c r="CD23">
        <v>0.9</v>
      </c>
      <c r="CE23">
        <v>0.79</v>
      </c>
      <c r="CF23">
        <v>0.23</v>
      </c>
      <c r="CG23">
        <v>3.78</v>
      </c>
      <c r="CH23">
        <v>0.66330900000000004</v>
      </c>
      <c r="CI23">
        <v>7.86</v>
      </c>
      <c r="CJ23">
        <v>1.94</v>
      </c>
      <c r="CK23">
        <v>1.85</v>
      </c>
      <c r="CL23">
        <v>5.0604690000000003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2.3468369999999998</v>
      </c>
      <c r="CT23">
        <v>0.96481700000000004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90.153631999999945</v>
      </c>
    </row>
    <row r="24" spans="1:114">
      <c r="A24" t="s">
        <v>66</v>
      </c>
      <c r="B24">
        <v>0</v>
      </c>
      <c r="C24">
        <v>24.898161999999999</v>
      </c>
      <c r="D24">
        <v>13.693989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7.7843260000000001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141.071977</v>
      </c>
      <c r="Q24">
        <v>21.903790999999998</v>
      </c>
      <c r="R24">
        <v>44.326064000000002</v>
      </c>
      <c r="S24">
        <v>27.350811</v>
      </c>
      <c r="T24">
        <v>2.392833</v>
      </c>
      <c r="U24">
        <v>199.125</v>
      </c>
      <c r="V24">
        <v>20.731850000000001</v>
      </c>
      <c r="W24">
        <v>40.365499999999997</v>
      </c>
      <c r="X24">
        <v>147.515625</v>
      </c>
      <c r="Y24">
        <v>0</v>
      </c>
      <c r="Z24">
        <v>0</v>
      </c>
      <c r="AA24">
        <v>42.66</v>
      </c>
      <c r="AB24">
        <v>46.424171999999999</v>
      </c>
      <c r="AC24">
        <v>33.499364999999997</v>
      </c>
      <c r="AD24">
        <v>0</v>
      </c>
      <c r="AE24">
        <v>56.926780000000001</v>
      </c>
      <c r="AF24">
        <v>9.1372370000000007</v>
      </c>
      <c r="AG24">
        <v>46.492646000000001</v>
      </c>
      <c r="AH24">
        <v>21.513719999999999</v>
      </c>
      <c r="AI24">
        <v>4.1086910000000003</v>
      </c>
      <c r="AJ24">
        <v>0</v>
      </c>
      <c r="AK24">
        <v>64.950986999999998</v>
      </c>
      <c r="AL24">
        <v>79.364599999999996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91.937330999999944</v>
      </c>
      <c r="BA24">
        <f t="shared" si="1"/>
        <v>3187.7171519999997</v>
      </c>
      <c r="BD24">
        <v>4.2644399999999996</v>
      </c>
      <c r="BE24">
        <v>0</v>
      </c>
      <c r="BF24">
        <v>1.9193000000000002E-2</v>
      </c>
      <c r="BG24">
        <v>0</v>
      </c>
      <c r="BH24">
        <v>1.1069999999999999E-3</v>
      </c>
      <c r="BI24">
        <v>1.1345130000000001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1.9388989999999999</v>
      </c>
      <c r="BR24">
        <v>4.2252549999999998</v>
      </c>
      <c r="BS24">
        <v>0</v>
      </c>
      <c r="BT24">
        <v>1.7833300000000001</v>
      </c>
      <c r="BU24">
        <v>2.9489519999999998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1.83</v>
      </c>
      <c r="CC24">
        <v>0.91</v>
      </c>
      <c r="CD24">
        <v>0.9</v>
      </c>
      <c r="CE24">
        <v>0.79</v>
      </c>
      <c r="CF24">
        <v>0.23</v>
      </c>
      <c r="CG24">
        <v>3.78</v>
      </c>
      <c r="CH24">
        <v>0.66330900000000004</v>
      </c>
      <c r="CI24">
        <v>7.86</v>
      </c>
      <c r="CJ24">
        <v>1.94</v>
      </c>
      <c r="CK24">
        <v>1.85</v>
      </c>
      <c r="CL24">
        <v>5.0604690000000003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2.3468369999999998</v>
      </c>
      <c r="CT24">
        <v>0.96481700000000004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91.937330999999944</v>
      </c>
    </row>
    <row r="25" spans="1:114">
      <c r="A25" t="s">
        <v>67</v>
      </c>
      <c r="B25">
        <v>0</v>
      </c>
      <c r="C25">
        <v>24.898161999999999</v>
      </c>
      <c r="D25">
        <v>13.693989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7.7843260000000001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141.071977</v>
      </c>
      <c r="Q25">
        <v>21.903790999999998</v>
      </c>
      <c r="R25">
        <v>44.326064000000002</v>
      </c>
      <c r="S25">
        <v>27.350811</v>
      </c>
      <c r="T25">
        <v>2.392833</v>
      </c>
      <c r="U25">
        <v>199.125</v>
      </c>
      <c r="V25">
        <v>20.731850000000001</v>
      </c>
      <c r="W25">
        <v>40.365499999999997</v>
      </c>
      <c r="X25">
        <v>147.515625</v>
      </c>
      <c r="Y25">
        <v>0</v>
      </c>
      <c r="Z25">
        <v>0</v>
      </c>
      <c r="AA25">
        <v>42.66</v>
      </c>
      <c r="AB25">
        <v>46.424171999999999</v>
      </c>
      <c r="AC25">
        <v>33.499364999999997</v>
      </c>
      <c r="AD25">
        <v>0</v>
      </c>
      <c r="AE25">
        <v>56.926780000000001</v>
      </c>
      <c r="AF25">
        <v>9.1372370000000007</v>
      </c>
      <c r="AG25">
        <v>46.492646000000001</v>
      </c>
      <c r="AH25">
        <v>43.027439999999999</v>
      </c>
      <c r="AI25">
        <v>4.1086910000000003</v>
      </c>
      <c r="AJ25">
        <v>0</v>
      </c>
      <c r="AK25">
        <v>64.950986999999998</v>
      </c>
      <c r="AL25">
        <v>79.364599999999996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31.561589000000001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94.383971999999943</v>
      </c>
      <c r="BA25">
        <f t="shared" si="1"/>
        <v>3206.5968669999997</v>
      </c>
      <c r="BD25">
        <v>4.2644399999999996</v>
      </c>
      <c r="BE25">
        <v>0</v>
      </c>
      <c r="BF25">
        <v>1.9193000000000002E-2</v>
      </c>
      <c r="BG25">
        <v>0</v>
      </c>
      <c r="BH25">
        <v>1.1069999999999999E-3</v>
      </c>
      <c r="BI25">
        <v>1.1345130000000001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1.9388989999999999</v>
      </c>
      <c r="BR25">
        <v>4.2252549999999998</v>
      </c>
      <c r="BS25">
        <v>0</v>
      </c>
      <c r="BT25">
        <v>3.5666609999999999</v>
      </c>
      <c r="BU25">
        <v>2.9489519999999998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1.83</v>
      </c>
      <c r="CC25">
        <v>0.91</v>
      </c>
      <c r="CD25">
        <v>0.9</v>
      </c>
      <c r="CE25">
        <v>0.79</v>
      </c>
      <c r="CF25">
        <v>0.23</v>
      </c>
      <c r="CG25">
        <v>3.78</v>
      </c>
      <c r="CH25">
        <v>1.326619</v>
      </c>
      <c r="CI25">
        <v>7.86</v>
      </c>
      <c r="CJ25">
        <v>1.94</v>
      </c>
      <c r="CK25">
        <v>1.85</v>
      </c>
      <c r="CL25">
        <v>5.0604690000000003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2.3468369999999998</v>
      </c>
      <c r="CT25">
        <v>0.96481700000000004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94.383971999999943</v>
      </c>
    </row>
    <row r="26" spans="1:114">
      <c r="A26" t="s">
        <v>68</v>
      </c>
      <c r="B26">
        <v>0</v>
      </c>
      <c r="C26">
        <v>24.898161999999999</v>
      </c>
      <c r="D26">
        <v>13.693989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7.7843260000000001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141.071977</v>
      </c>
      <c r="Q26">
        <v>21.903790999999998</v>
      </c>
      <c r="R26">
        <v>44.326064000000002</v>
      </c>
      <c r="S26">
        <v>27.350811</v>
      </c>
      <c r="T26">
        <v>2.392833</v>
      </c>
      <c r="U26">
        <v>199.125</v>
      </c>
      <c r="V26">
        <v>20.731850000000001</v>
      </c>
      <c r="W26">
        <v>40.365499999999997</v>
      </c>
      <c r="X26">
        <v>147.515625</v>
      </c>
      <c r="Y26">
        <v>0</v>
      </c>
      <c r="Z26">
        <v>0</v>
      </c>
      <c r="AA26">
        <v>42.66</v>
      </c>
      <c r="AB26">
        <v>46.424171999999999</v>
      </c>
      <c r="AC26">
        <v>33.499364999999997</v>
      </c>
      <c r="AD26">
        <v>10.456189</v>
      </c>
      <c r="AE26">
        <v>56.926780000000001</v>
      </c>
      <c r="AF26">
        <v>9.1372370000000007</v>
      </c>
      <c r="AG26">
        <v>46.492646000000001</v>
      </c>
      <c r="AH26">
        <v>69.919589999999999</v>
      </c>
      <c r="AI26">
        <v>4.1086910000000003</v>
      </c>
      <c r="AJ26">
        <v>0</v>
      </c>
      <c r="AK26">
        <v>64.950986999999998</v>
      </c>
      <c r="AL26">
        <v>79.364599999999996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31.561589000000001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95.273108999999934</v>
      </c>
      <c r="BA26">
        <f t="shared" si="1"/>
        <v>3244.8343429999995</v>
      </c>
      <c r="BD26">
        <v>4.2644399999999996</v>
      </c>
      <c r="BE26">
        <v>0</v>
      </c>
      <c r="BF26">
        <v>1.9193000000000002E-2</v>
      </c>
      <c r="BG26">
        <v>0</v>
      </c>
      <c r="BH26">
        <v>1.1069999999999999E-3</v>
      </c>
      <c r="BI26">
        <v>1.1345130000000001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1.9388989999999999</v>
      </c>
      <c r="BR26">
        <v>4.2252549999999998</v>
      </c>
      <c r="BS26">
        <v>0</v>
      </c>
      <c r="BT26">
        <v>3.5666609999999999</v>
      </c>
      <c r="BU26">
        <v>2.9489519999999998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1.83</v>
      </c>
      <c r="CC26">
        <v>0.94</v>
      </c>
      <c r="CD26">
        <v>0.93</v>
      </c>
      <c r="CE26">
        <v>0.79</v>
      </c>
      <c r="CF26">
        <v>0.23</v>
      </c>
      <c r="CG26">
        <v>3.78</v>
      </c>
      <c r="CH26">
        <v>2.1557559999999998</v>
      </c>
      <c r="CI26">
        <v>7.86</v>
      </c>
      <c r="CJ26">
        <v>1.94</v>
      </c>
      <c r="CK26">
        <v>1.85</v>
      </c>
      <c r="CL26">
        <v>5.0604690000000003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2.3468369999999998</v>
      </c>
      <c r="CT26">
        <v>0.96481700000000004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95.273108999999934</v>
      </c>
    </row>
    <row r="27" spans="1:114">
      <c r="A27" t="s">
        <v>69</v>
      </c>
      <c r="B27">
        <v>0</v>
      </c>
      <c r="C27">
        <v>24.898161999999999</v>
      </c>
      <c r="D27">
        <v>13.693989</v>
      </c>
      <c r="E27">
        <v>0</v>
      </c>
      <c r="F27">
        <v>0</v>
      </c>
      <c r="G27">
        <v>72.930502000000004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141.071977</v>
      </c>
      <c r="Q27">
        <v>21.903790999999998</v>
      </c>
      <c r="R27">
        <v>44.326064000000002</v>
      </c>
      <c r="S27">
        <v>27.350811</v>
      </c>
      <c r="T27">
        <v>2.392833</v>
      </c>
      <c r="U27">
        <v>199.125</v>
      </c>
      <c r="V27">
        <v>20.731850000000001</v>
      </c>
      <c r="W27">
        <v>41.579500000000003</v>
      </c>
      <c r="X27">
        <v>147.515625</v>
      </c>
      <c r="Y27">
        <v>0</v>
      </c>
      <c r="Z27">
        <v>0</v>
      </c>
      <c r="AA27">
        <v>42.66</v>
      </c>
      <c r="AB27">
        <v>46.424171999999999</v>
      </c>
      <c r="AC27">
        <v>33.499364999999997</v>
      </c>
      <c r="AD27">
        <v>20.912378</v>
      </c>
      <c r="AE27">
        <v>56.926780000000001</v>
      </c>
      <c r="AF27">
        <v>9.1372370000000007</v>
      </c>
      <c r="AG27">
        <v>46.492646000000001</v>
      </c>
      <c r="AH27">
        <v>91.433310000000006</v>
      </c>
      <c r="AI27">
        <v>4.1086910000000003</v>
      </c>
      <c r="AJ27">
        <v>0</v>
      </c>
      <c r="AK27">
        <v>64.950986999999998</v>
      </c>
      <c r="AL27">
        <v>79.364599999999996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48.576000000000001</v>
      </c>
      <c r="AS27">
        <v>31.561589000000001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95.24006299999995</v>
      </c>
      <c r="BA27">
        <f t="shared" si="1"/>
        <v>3267.6240089999992</v>
      </c>
      <c r="BD27">
        <v>4.2644399999999996</v>
      </c>
      <c r="BE27">
        <v>0</v>
      </c>
      <c r="BF27">
        <v>2.0299999999999999E-2</v>
      </c>
      <c r="BG27">
        <v>0</v>
      </c>
      <c r="BH27">
        <v>0</v>
      </c>
      <c r="BI27">
        <v>1.1345130000000001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1.9388989999999999</v>
      </c>
      <c r="BR27">
        <v>4.2252549999999998</v>
      </c>
      <c r="BS27">
        <v>0</v>
      </c>
      <c r="BT27">
        <v>2.8821509999999999</v>
      </c>
      <c r="BU27">
        <v>2.9489519999999998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1.83</v>
      </c>
      <c r="CC27">
        <v>0.94</v>
      </c>
      <c r="CD27">
        <v>0.93</v>
      </c>
      <c r="CE27">
        <v>0.79</v>
      </c>
      <c r="CF27">
        <v>0.23</v>
      </c>
      <c r="CG27">
        <v>3.78</v>
      </c>
      <c r="CH27">
        <v>2.80722</v>
      </c>
      <c r="CI27">
        <v>7.86</v>
      </c>
      <c r="CJ27">
        <v>1.94</v>
      </c>
      <c r="CK27">
        <v>1.85</v>
      </c>
      <c r="CL27">
        <v>5.0604690000000003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2.3468369999999998</v>
      </c>
      <c r="CT27">
        <v>0.96481700000000004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95.24006299999995</v>
      </c>
    </row>
    <row r="28" spans="1:114">
      <c r="A28" t="s">
        <v>70</v>
      </c>
      <c r="B28">
        <v>0</v>
      </c>
      <c r="C28">
        <v>24.898161999999999</v>
      </c>
      <c r="D28">
        <v>13.693989</v>
      </c>
      <c r="E28">
        <v>0</v>
      </c>
      <c r="F28">
        <v>0</v>
      </c>
      <c r="G28">
        <v>72.930502000000004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141.071977</v>
      </c>
      <c r="Q28">
        <v>21.903790999999998</v>
      </c>
      <c r="R28">
        <v>44.326064000000002</v>
      </c>
      <c r="S28">
        <v>27.350811</v>
      </c>
      <c r="T28">
        <v>2.392833</v>
      </c>
      <c r="U28">
        <v>199.125</v>
      </c>
      <c r="V28">
        <v>20.731850000000001</v>
      </c>
      <c r="W28">
        <v>41.579500000000003</v>
      </c>
      <c r="X28">
        <v>147.515625</v>
      </c>
      <c r="Y28">
        <v>0</v>
      </c>
      <c r="Z28">
        <v>0</v>
      </c>
      <c r="AA28">
        <v>42.66</v>
      </c>
      <c r="AB28">
        <v>46.424171999999999</v>
      </c>
      <c r="AC28">
        <v>33.499364999999997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106.277777</v>
      </c>
      <c r="AI28">
        <v>4.1086910000000003</v>
      </c>
      <c r="AJ28">
        <v>0</v>
      </c>
      <c r="AK28">
        <v>64.950986999999998</v>
      </c>
      <c r="AL28">
        <v>79.364599999999996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48.576000000000001</v>
      </c>
      <c r="AS28">
        <v>31.561589000000001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96.386519999999948</v>
      </c>
      <c r="BA28">
        <f t="shared" si="1"/>
        <v>3294.0711219999994</v>
      </c>
      <c r="BD28">
        <v>4.2644399999999996</v>
      </c>
      <c r="BE28">
        <v>0</v>
      </c>
      <c r="BF28">
        <v>2.0299999999999999E-2</v>
      </c>
      <c r="BG28">
        <v>0</v>
      </c>
      <c r="BH28">
        <v>0</v>
      </c>
      <c r="BI28">
        <v>1.1345130000000001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1.9388989999999999</v>
      </c>
      <c r="BR28">
        <v>4.2252549999999998</v>
      </c>
      <c r="BS28">
        <v>0</v>
      </c>
      <c r="BT28">
        <v>3.5666609999999999</v>
      </c>
      <c r="BU28">
        <v>2.9489519999999998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1.83</v>
      </c>
      <c r="CC28">
        <v>0.94</v>
      </c>
      <c r="CD28">
        <v>0.93</v>
      </c>
      <c r="CE28">
        <v>0.79</v>
      </c>
      <c r="CF28">
        <v>0.23</v>
      </c>
      <c r="CG28">
        <v>3.78</v>
      </c>
      <c r="CH28">
        <v>3.2691669999999999</v>
      </c>
      <c r="CI28">
        <v>7.86</v>
      </c>
      <c r="CJ28">
        <v>1.94</v>
      </c>
      <c r="CK28">
        <v>1.85</v>
      </c>
      <c r="CL28">
        <v>5.0604690000000003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2.3468369999999998</v>
      </c>
      <c r="CT28">
        <v>0.96481700000000004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96.386519999999948</v>
      </c>
    </row>
    <row r="29" spans="1:114">
      <c r="A29" t="s">
        <v>71</v>
      </c>
      <c r="B29">
        <v>0</v>
      </c>
      <c r="C29">
        <v>24.898161999999999</v>
      </c>
      <c r="D29">
        <v>13.693989</v>
      </c>
      <c r="E29">
        <v>0</v>
      </c>
      <c r="F29">
        <v>0</v>
      </c>
      <c r="G29">
        <v>72.930502000000004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141.071977</v>
      </c>
      <c r="Q29">
        <v>21.903790999999998</v>
      </c>
      <c r="R29">
        <v>44.326064000000002</v>
      </c>
      <c r="S29">
        <v>27.350811</v>
      </c>
      <c r="T29">
        <v>2.392833</v>
      </c>
      <c r="U29">
        <v>199.125</v>
      </c>
      <c r="V29">
        <v>20.731850000000001</v>
      </c>
      <c r="W29">
        <v>41.579500000000003</v>
      </c>
      <c r="X29">
        <v>147.515625</v>
      </c>
      <c r="Y29">
        <v>0</v>
      </c>
      <c r="Z29">
        <v>0</v>
      </c>
      <c r="AA29">
        <v>42.66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9.1372370000000007</v>
      </c>
      <c r="AG29">
        <v>46.492646000000001</v>
      </c>
      <c r="AH29">
        <v>106.277777</v>
      </c>
      <c r="AI29">
        <v>4.1086910000000003</v>
      </c>
      <c r="AJ29">
        <v>0</v>
      </c>
      <c r="AK29">
        <v>64.950986999999998</v>
      </c>
      <c r="AL29">
        <v>79.364599999999996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48.576000000000001</v>
      </c>
      <c r="AS29">
        <v>31.561589000000001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96.386360999999951</v>
      </c>
      <c r="BA29">
        <f t="shared" si="1"/>
        <v>3304.5271519999992</v>
      </c>
      <c r="BD29">
        <v>4.2644399999999996</v>
      </c>
      <c r="BE29">
        <v>0</v>
      </c>
      <c r="BF29">
        <v>2.0299999999999999E-2</v>
      </c>
      <c r="BG29">
        <v>0</v>
      </c>
      <c r="BH29">
        <v>0</v>
      </c>
      <c r="BI29">
        <v>1.1345130000000001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1.9388989999999999</v>
      </c>
      <c r="BR29">
        <v>4.2252549999999998</v>
      </c>
      <c r="BS29">
        <v>0</v>
      </c>
      <c r="BT29">
        <v>3.5666609999999999</v>
      </c>
      <c r="BU29">
        <v>2.9489519999999998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1.83</v>
      </c>
      <c r="CC29">
        <v>0.94</v>
      </c>
      <c r="CD29">
        <v>0.93</v>
      </c>
      <c r="CE29">
        <v>0.79</v>
      </c>
      <c r="CF29">
        <v>0.23</v>
      </c>
      <c r="CG29">
        <v>3.78</v>
      </c>
      <c r="CH29">
        <v>3.2691669999999999</v>
      </c>
      <c r="CI29">
        <v>7.86</v>
      </c>
      <c r="CJ29">
        <v>1.94</v>
      </c>
      <c r="CK29">
        <v>1.85</v>
      </c>
      <c r="CL29">
        <v>5.0604690000000003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2.3468369999999998</v>
      </c>
      <c r="CT29">
        <v>0.96481700000000004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96.386360999999951</v>
      </c>
    </row>
    <row r="30" spans="1:114">
      <c r="A30" t="s">
        <v>72</v>
      </c>
      <c r="B30">
        <v>0</v>
      </c>
      <c r="C30">
        <v>24.898161999999999</v>
      </c>
      <c r="D30">
        <v>13.693989</v>
      </c>
      <c r="E30">
        <v>0</v>
      </c>
      <c r="F30">
        <v>0</v>
      </c>
      <c r="G30">
        <v>72.930502000000004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141.071977</v>
      </c>
      <c r="Q30">
        <v>21.903790999999998</v>
      </c>
      <c r="R30">
        <v>44.326064000000002</v>
      </c>
      <c r="S30">
        <v>27.350811</v>
      </c>
      <c r="T30">
        <v>2.392833</v>
      </c>
      <c r="U30">
        <v>199.125</v>
      </c>
      <c r="V30">
        <v>20.731850000000001</v>
      </c>
      <c r="W30">
        <v>41.579500000000003</v>
      </c>
      <c r="X30">
        <v>147.515625</v>
      </c>
      <c r="Y30">
        <v>0</v>
      </c>
      <c r="Z30">
        <v>0</v>
      </c>
      <c r="AA30">
        <v>42.66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9.1372370000000007</v>
      </c>
      <c r="AG30">
        <v>46.492646000000001</v>
      </c>
      <c r="AH30">
        <v>106.277777</v>
      </c>
      <c r="AI30">
        <v>4.1086910000000003</v>
      </c>
      <c r="AJ30">
        <v>0</v>
      </c>
      <c r="AK30">
        <v>64.950986999999998</v>
      </c>
      <c r="AL30">
        <v>79.364599999999996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48.576000000000001</v>
      </c>
      <c r="AS30">
        <v>31.561589000000001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96.386360999999951</v>
      </c>
      <c r="BA30">
        <f t="shared" si="1"/>
        <v>3304.5271519999992</v>
      </c>
      <c r="BD30">
        <v>4.2644399999999996</v>
      </c>
      <c r="BE30">
        <v>0</v>
      </c>
      <c r="BF30">
        <v>2.0299999999999999E-2</v>
      </c>
      <c r="BG30">
        <v>0</v>
      </c>
      <c r="BH30">
        <v>0</v>
      </c>
      <c r="BI30">
        <v>1.1345130000000001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1.9388989999999999</v>
      </c>
      <c r="BR30">
        <v>4.2252549999999998</v>
      </c>
      <c r="BS30">
        <v>0</v>
      </c>
      <c r="BT30">
        <v>3.5666609999999999</v>
      </c>
      <c r="BU30">
        <v>2.9489519999999998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1.83</v>
      </c>
      <c r="CC30">
        <v>0.94</v>
      </c>
      <c r="CD30">
        <v>0.93</v>
      </c>
      <c r="CE30">
        <v>0.79</v>
      </c>
      <c r="CF30">
        <v>0.23</v>
      </c>
      <c r="CG30">
        <v>3.78</v>
      </c>
      <c r="CH30">
        <v>3.2691669999999999</v>
      </c>
      <c r="CI30">
        <v>7.86</v>
      </c>
      <c r="CJ30">
        <v>1.94</v>
      </c>
      <c r="CK30">
        <v>1.85</v>
      </c>
      <c r="CL30">
        <v>5.0604690000000003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2.3468369999999998</v>
      </c>
      <c r="CT30">
        <v>0.96481700000000004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96.386360999999951</v>
      </c>
    </row>
    <row r="31" spans="1:114">
      <c r="A31" t="s">
        <v>73</v>
      </c>
      <c r="B31">
        <v>0</v>
      </c>
      <c r="C31">
        <v>24.898161999999999</v>
      </c>
      <c r="D31">
        <v>13.693989</v>
      </c>
      <c r="E31">
        <v>0</v>
      </c>
      <c r="F31">
        <v>0</v>
      </c>
      <c r="G31">
        <v>72.930502000000004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141.071977</v>
      </c>
      <c r="Q31">
        <v>21.903790999999998</v>
      </c>
      <c r="R31">
        <v>44.326064000000002</v>
      </c>
      <c r="S31">
        <v>27.350811</v>
      </c>
      <c r="T31">
        <v>2.392833</v>
      </c>
      <c r="U31">
        <v>199.125</v>
      </c>
      <c r="V31">
        <v>20.731850000000001</v>
      </c>
      <c r="W31">
        <v>41.579500000000003</v>
      </c>
      <c r="X31">
        <v>147.515625</v>
      </c>
      <c r="Y31">
        <v>0</v>
      </c>
      <c r="Z31">
        <v>0</v>
      </c>
      <c r="AA31">
        <v>42.66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0</v>
      </c>
      <c r="AG31">
        <v>46.492646000000001</v>
      </c>
      <c r="AH31">
        <v>75.298019999999994</v>
      </c>
      <c r="AI31">
        <v>4.1086910000000003</v>
      </c>
      <c r="AJ31">
        <v>0</v>
      </c>
      <c r="AK31">
        <v>64.950986999999998</v>
      </c>
      <c r="AL31">
        <v>79.364599999999996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31.561589000000001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95.465635999999947</v>
      </c>
      <c r="BA31">
        <f t="shared" si="1"/>
        <v>3263.4894329999997</v>
      </c>
      <c r="BD31">
        <v>4.2644399999999996</v>
      </c>
      <c r="BE31">
        <v>0</v>
      </c>
      <c r="BF31">
        <v>2.0299999999999999E-2</v>
      </c>
      <c r="BG31">
        <v>0</v>
      </c>
      <c r="BH31">
        <v>0</v>
      </c>
      <c r="BI31">
        <v>1.1345130000000001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1.9388989999999999</v>
      </c>
      <c r="BR31">
        <v>4.2252549999999998</v>
      </c>
      <c r="BS31">
        <v>0</v>
      </c>
      <c r="BT31">
        <v>3.5666609999999999</v>
      </c>
      <c r="BU31">
        <v>2.9489519999999998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1.83</v>
      </c>
      <c r="CC31">
        <v>0.92</v>
      </c>
      <c r="CD31">
        <v>0.92</v>
      </c>
      <c r="CE31">
        <v>0.79</v>
      </c>
      <c r="CF31">
        <v>0.23</v>
      </c>
      <c r="CG31">
        <v>3.78</v>
      </c>
      <c r="CH31">
        <v>2.321583</v>
      </c>
      <c r="CI31">
        <v>7.86</v>
      </c>
      <c r="CJ31">
        <v>1.94</v>
      </c>
      <c r="CK31">
        <v>1.85</v>
      </c>
      <c r="CL31">
        <v>5.1173279999999997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2.3468369999999998</v>
      </c>
      <c r="CT31">
        <v>0.96481700000000004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95.465635999999947</v>
      </c>
    </row>
    <row r="32" spans="1:114">
      <c r="A32" t="s">
        <v>74</v>
      </c>
      <c r="B32">
        <v>0</v>
      </c>
      <c r="C32">
        <v>24.898161999999999</v>
      </c>
      <c r="D32">
        <v>13.693989</v>
      </c>
      <c r="E32">
        <v>0</v>
      </c>
      <c r="F32">
        <v>0</v>
      </c>
      <c r="G32">
        <v>72.930502000000004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141.071977</v>
      </c>
      <c r="Q32">
        <v>21.903790999999998</v>
      </c>
      <c r="R32">
        <v>44.326064000000002</v>
      </c>
      <c r="S32">
        <v>27.350811</v>
      </c>
      <c r="T32">
        <v>2.392833</v>
      </c>
      <c r="U32">
        <v>199.125</v>
      </c>
      <c r="V32">
        <v>20.731850000000001</v>
      </c>
      <c r="W32">
        <v>41.579500000000003</v>
      </c>
      <c r="X32">
        <v>147.515625</v>
      </c>
      <c r="Y32">
        <v>0</v>
      </c>
      <c r="Z32">
        <v>0</v>
      </c>
      <c r="AA32">
        <v>42.66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0</v>
      </c>
      <c r="AG32">
        <v>46.492646000000001</v>
      </c>
      <c r="AH32">
        <v>64.541160000000005</v>
      </c>
      <c r="AI32">
        <v>4.1086910000000003</v>
      </c>
      <c r="AJ32">
        <v>0</v>
      </c>
      <c r="AK32">
        <v>64.950986999999998</v>
      </c>
      <c r="AL32">
        <v>79.364599999999996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31.561589000000001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95.133980999999949</v>
      </c>
      <c r="BA32">
        <f t="shared" si="1"/>
        <v>3241.9447289999998</v>
      </c>
      <c r="BD32">
        <v>4.2644399999999996</v>
      </c>
      <c r="BE32">
        <v>0</v>
      </c>
      <c r="BF32">
        <v>2.0299999999999999E-2</v>
      </c>
      <c r="BG32">
        <v>0</v>
      </c>
      <c r="BH32">
        <v>0</v>
      </c>
      <c r="BI32">
        <v>1.1345130000000001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1.9388989999999999</v>
      </c>
      <c r="BR32">
        <v>4.2252549999999998</v>
      </c>
      <c r="BS32">
        <v>0</v>
      </c>
      <c r="BT32">
        <v>3.5666609999999999</v>
      </c>
      <c r="BU32">
        <v>2.9489519999999998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1.83</v>
      </c>
      <c r="CC32">
        <v>0.92</v>
      </c>
      <c r="CD32">
        <v>0.92</v>
      </c>
      <c r="CE32">
        <v>0.79</v>
      </c>
      <c r="CF32">
        <v>0.23</v>
      </c>
      <c r="CG32">
        <v>3.78</v>
      </c>
      <c r="CH32">
        <v>1.9899279999999999</v>
      </c>
      <c r="CI32">
        <v>7.86</v>
      </c>
      <c r="CJ32">
        <v>1.94</v>
      </c>
      <c r="CK32">
        <v>1.85</v>
      </c>
      <c r="CL32">
        <v>5.1173279999999997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2.3468369999999998</v>
      </c>
      <c r="CT32">
        <v>0.96481700000000004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95.133980999999949</v>
      </c>
    </row>
    <row r="33" spans="1:114">
      <c r="A33" t="s">
        <v>75</v>
      </c>
      <c r="B33">
        <v>0</v>
      </c>
      <c r="C33">
        <v>24.898161999999999</v>
      </c>
      <c r="D33">
        <v>13.693989</v>
      </c>
      <c r="E33">
        <v>0</v>
      </c>
      <c r="F33">
        <v>0</v>
      </c>
      <c r="G33">
        <v>72.930502000000004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141.071977</v>
      </c>
      <c r="Q33">
        <v>21.903790999999998</v>
      </c>
      <c r="R33">
        <v>44.326064000000002</v>
      </c>
      <c r="S33">
        <v>27.350811</v>
      </c>
      <c r="T33">
        <v>2.392833</v>
      </c>
      <c r="U33">
        <v>199.125</v>
      </c>
      <c r="V33">
        <v>20.731850000000001</v>
      </c>
      <c r="W33">
        <v>41.579500000000003</v>
      </c>
      <c r="X33">
        <v>147.515625</v>
      </c>
      <c r="Y33">
        <v>0</v>
      </c>
      <c r="Z33">
        <v>0</v>
      </c>
      <c r="AA33">
        <v>42.66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0</v>
      </c>
      <c r="AG33">
        <v>46.492646000000001</v>
      </c>
      <c r="AH33">
        <v>64.541160000000005</v>
      </c>
      <c r="AI33">
        <v>4.1086910000000003</v>
      </c>
      <c r="AJ33">
        <v>0</v>
      </c>
      <c r="AK33">
        <v>64.950986999999998</v>
      </c>
      <c r="AL33">
        <v>79.364599999999996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48.576000000000001</v>
      </c>
      <c r="AS33">
        <v>31.561589000000001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93.361365999999947</v>
      </c>
      <c r="BA33">
        <f t="shared" si="1"/>
        <v>3240.172114</v>
      </c>
      <c r="BD33">
        <v>4.2644399999999996</v>
      </c>
      <c r="BE33">
        <v>0</v>
      </c>
      <c r="BF33">
        <v>2.0299999999999999E-2</v>
      </c>
      <c r="BG33">
        <v>0</v>
      </c>
      <c r="BH33">
        <v>0</v>
      </c>
      <c r="BI33">
        <v>1.1345130000000001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1.9388989999999999</v>
      </c>
      <c r="BR33">
        <v>4.2252549999999998</v>
      </c>
      <c r="BS33">
        <v>0</v>
      </c>
      <c r="BT33">
        <v>1.7833300000000001</v>
      </c>
      <c r="BU33">
        <v>2.9489519999999998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1.83</v>
      </c>
      <c r="CC33">
        <v>0.92</v>
      </c>
      <c r="CD33">
        <v>0.92</v>
      </c>
      <c r="CE33">
        <v>0.79</v>
      </c>
      <c r="CF33">
        <v>0.23</v>
      </c>
      <c r="CG33">
        <v>3.78</v>
      </c>
      <c r="CH33">
        <v>1.9899279999999999</v>
      </c>
      <c r="CI33">
        <v>7.86</v>
      </c>
      <c r="CJ33">
        <v>1.94</v>
      </c>
      <c r="CK33">
        <v>1.85</v>
      </c>
      <c r="CL33">
        <v>5.1173279999999997</v>
      </c>
      <c r="CM33">
        <v>1.857394</v>
      </c>
      <c r="CN33">
        <v>1.7590809999999999</v>
      </c>
      <c r="CO33">
        <v>3.03</v>
      </c>
      <c r="CP33">
        <v>4.2338469999999999</v>
      </c>
      <c r="CQ33">
        <v>1.3616889999999999</v>
      </c>
      <c r="CR33">
        <v>3.57</v>
      </c>
      <c r="CS33">
        <v>2.3575529999999998</v>
      </c>
      <c r="CT33">
        <v>0.96481700000000004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93.361365999999947</v>
      </c>
    </row>
    <row r="34" spans="1:114">
      <c r="A34" t="s">
        <v>76</v>
      </c>
      <c r="B34">
        <v>0</v>
      </c>
      <c r="C34">
        <v>24.898161999999999</v>
      </c>
      <c r="D34">
        <v>13.693989</v>
      </c>
      <c r="E34">
        <v>0</v>
      </c>
      <c r="F34">
        <v>0</v>
      </c>
      <c r="G34">
        <v>72.930502000000004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141.071977</v>
      </c>
      <c r="Q34">
        <v>21.903790999999998</v>
      </c>
      <c r="R34">
        <v>44.326064000000002</v>
      </c>
      <c r="S34">
        <v>27.350811</v>
      </c>
      <c r="T34">
        <v>2.392833</v>
      </c>
      <c r="U34">
        <v>199.125</v>
      </c>
      <c r="V34">
        <v>20.731850000000001</v>
      </c>
      <c r="W34">
        <v>41.579500000000003</v>
      </c>
      <c r="X34">
        <v>147.515625</v>
      </c>
      <c r="Y34">
        <v>0</v>
      </c>
      <c r="Z34">
        <v>0</v>
      </c>
      <c r="AA34">
        <v>42.66</v>
      </c>
      <c r="AB34">
        <v>46.424171999999999</v>
      </c>
      <c r="AC34">
        <v>33.499364999999997</v>
      </c>
      <c r="AD34">
        <v>20.912378</v>
      </c>
      <c r="AE34">
        <v>56.926780000000001</v>
      </c>
      <c r="AF34">
        <v>0</v>
      </c>
      <c r="AG34">
        <v>46.492646000000001</v>
      </c>
      <c r="AH34">
        <v>64.541160000000005</v>
      </c>
      <c r="AI34">
        <v>4.1086910000000003</v>
      </c>
      <c r="AJ34">
        <v>0</v>
      </c>
      <c r="AK34">
        <v>64.950986999999998</v>
      </c>
      <c r="AL34">
        <v>79.364599999999996</v>
      </c>
      <c r="AM34">
        <v>18.108732</v>
      </c>
      <c r="AN34">
        <v>1.053695</v>
      </c>
      <c r="AO34">
        <v>0</v>
      </c>
      <c r="AP34">
        <v>0.12809999999999999</v>
      </c>
      <c r="AQ34">
        <v>0</v>
      </c>
      <c r="AR34">
        <v>48.576000000000001</v>
      </c>
      <c r="AS34">
        <v>31.561589000000001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93.361365999999947</v>
      </c>
      <c r="BA34">
        <f t="shared" si="1"/>
        <v>3229.8440249999999</v>
      </c>
      <c r="BD34">
        <v>4.2644399999999996</v>
      </c>
      <c r="BE34">
        <v>0</v>
      </c>
      <c r="BF34">
        <v>2.0299999999999999E-2</v>
      </c>
      <c r="BG34">
        <v>0</v>
      </c>
      <c r="BH34">
        <v>0</v>
      </c>
      <c r="BI34">
        <v>1.1345130000000001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1.9388989999999999</v>
      </c>
      <c r="BR34">
        <v>4.2252549999999998</v>
      </c>
      <c r="BS34">
        <v>0</v>
      </c>
      <c r="BT34">
        <v>1.7833300000000001</v>
      </c>
      <c r="BU34">
        <v>2.9489519999999998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1.83</v>
      </c>
      <c r="CC34">
        <v>0.92</v>
      </c>
      <c r="CD34">
        <v>0.92</v>
      </c>
      <c r="CE34">
        <v>0.79</v>
      </c>
      <c r="CF34">
        <v>0.23</v>
      </c>
      <c r="CG34">
        <v>3.78</v>
      </c>
      <c r="CH34">
        <v>1.9899279999999999</v>
      </c>
      <c r="CI34">
        <v>7.86</v>
      </c>
      <c r="CJ34">
        <v>1.94</v>
      </c>
      <c r="CK34">
        <v>1.85</v>
      </c>
      <c r="CL34">
        <v>5.1173279999999997</v>
      </c>
      <c r="CM34">
        <v>1.857394</v>
      </c>
      <c r="CN34">
        <v>1.7590809999999999</v>
      </c>
      <c r="CO34">
        <v>3.03</v>
      </c>
      <c r="CP34">
        <v>4.2338469999999999</v>
      </c>
      <c r="CQ34">
        <v>1.3616889999999999</v>
      </c>
      <c r="CR34">
        <v>3.57</v>
      </c>
      <c r="CS34">
        <v>2.3575529999999998</v>
      </c>
      <c r="CT34">
        <v>0.96481700000000004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93.361365999999947</v>
      </c>
    </row>
    <row r="35" spans="1:114">
      <c r="A35" t="s">
        <v>77</v>
      </c>
      <c r="B35">
        <v>0</v>
      </c>
      <c r="C35">
        <v>24.898161999999999</v>
      </c>
      <c r="D35">
        <v>13.693989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141.071977</v>
      </c>
      <c r="Q35">
        <v>21.903790999999998</v>
      </c>
      <c r="R35">
        <v>44.326064000000002</v>
      </c>
      <c r="S35">
        <v>27.350811</v>
      </c>
      <c r="T35">
        <v>2.392833</v>
      </c>
      <c r="U35">
        <v>199.125</v>
      </c>
      <c r="V35">
        <v>20.731850000000001</v>
      </c>
      <c r="W35">
        <v>41.579500000000003</v>
      </c>
      <c r="X35">
        <v>147.515625</v>
      </c>
      <c r="Y35">
        <v>0</v>
      </c>
      <c r="Z35">
        <v>0</v>
      </c>
      <c r="AA35">
        <v>42.66</v>
      </c>
      <c r="AB35">
        <v>46.424171999999999</v>
      </c>
      <c r="AC35">
        <v>22.332419999999999</v>
      </c>
      <c r="AD35">
        <v>10.456189</v>
      </c>
      <c r="AE35">
        <v>56.926780000000001</v>
      </c>
      <c r="AF35">
        <v>0</v>
      </c>
      <c r="AG35">
        <v>46.492646000000001</v>
      </c>
      <c r="AH35">
        <v>64.541160000000005</v>
      </c>
      <c r="AI35">
        <v>3.6684739999999998</v>
      </c>
      <c r="AJ35">
        <v>0</v>
      </c>
      <c r="AK35">
        <v>64.950986999999998</v>
      </c>
      <c r="AL35">
        <v>75.53</v>
      </c>
      <c r="AM35">
        <v>18.108732</v>
      </c>
      <c r="AN35">
        <v>1.053695</v>
      </c>
      <c r="AO35">
        <v>0</v>
      </c>
      <c r="AP35">
        <v>0.12809999999999999</v>
      </c>
      <c r="AQ35">
        <v>0</v>
      </c>
      <c r="AR35">
        <v>48.576000000000001</v>
      </c>
      <c r="AS35">
        <v>31.561589000000001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91.578035999999955</v>
      </c>
      <c r="BA35">
        <f t="shared" si="1"/>
        <v>3202.1627440000002</v>
      </c>
      <c r="BD35">
        <v>4.2644399999999996</v>
      </c>
      <c r="BE35">
        <v>0</v>
      </c>
      <c r="BF35">
        <v>2.0299999999999999E-2</v>
      </c>
      <c r="BG35">
        <v>0</v>
      </c>
      <c r="BH35">
        <v>0</v>
      </c>
      <c r="BI35">
        <v>1.1345130000000001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1.9388989999999999</v>
      </c>
      <c r="BR35">
        <v>4.2252549999999998</v>
      </c>
      <c r="BS35">
        <v>0</v>
      </c>
      <c r="BT35">
        <v>0</v>
      </c>
      <c r="BU35">
        <v>2.9489519999999998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1.83</v>
      </c>
      <c r="CC35">
        <v>0.92</v>
      </c>
      <c r="CD35">
        <v>0.92</v>
      </c>
      <c r="CE35">
        <v>0.79</v>
      </c>
      <c r="CF35">
        <v>0.23</v>
      </c>
      <c r="CG35">
        <v>3.78</v>
      </c>
      <c r="CH35">
        <v>1.9899279999999999</v>
      </c>
      <c r="CI35">
        <v>7.86</v>
      </c>
      <c r="CJ35">
        <v>1.94</v>
      </c>
      <c r="CK35">
        <v>1.85</v>
      </c>
      <c r="CL35">
        <v>5.1173279999999997</v>
      </c>
      <c r="CM35">
        <v>1.857394</v>
      </c>
      <c r="CN35">
        <v>1.7590809999999999</v>
      </c>
      <c r="CO35">
        <v>3.03</v>
      </c>
      <c r="CP35">
        <v>4.2338469999999999</v>
      </c>
      <c r="CQ35">
        <v>1.3616889999999999</v>
      </c>
      <c r="CR35">
        <v>3.57</v>
      </c>
      <c r="CS35">
        <v>2.3575529999999998</v>
      </c>
      <c r="CT35">
        <v>0.96481700000000004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91.578035999999955</v>
      </c>
    </row>
    <row r="36" spans="1:114">
      <c r="A36" t="s">
        <v>78</v>
      </c>
      <c r="B36">
        <v>0</v>
      </c>
      <c r="C36">
        <v>24.898161999999999</v>
      </c>
      <c r="D36">
        <v>13.693989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141.071977</v>
      </c>
      <c r="Q36">
        <v>21.903790999999998</v>
      </c>
      <c r="R36">
        <v>44.326064000000002</v>
      </c>
      <c r="S36">
        <v>27.350811</v>
      </c>
      <c r="T36">
        <v>2.392833</v>
      </c>
      <c r="U36">
        <v>199.125</v>
      </c>
      <c r="V36">
        <v>20.731850000000001</v>
      </c>
      <c r="W36">
        <v>41.579500000000003</v>
      </c>
      <c r="X36">
        <v>147.515625</v>
      </c>
      <c r="Y36">
        <v>0</v>
      </c>
      <c r="Z36">
        <v>0</v>
      </c>
      <c r="AA36">
        <v>42.66</v>
      </c>
      <c r="AB36">
        <v>46.424171999999999</v>
      </c>
      <c r="AC36">
        <v>22.332419999999999</v>
      </c>
      <c r="AD36">
        <v>0</v>
      </c>
      <c r="AE36">
        <v>56.926780000000001</v>
      </c>
      <c r="AF36">
        <v>0</v>
      </c>
      <c r="AG36">
        <v>46.492646000000001</v>
      </c>
      <c r="AH36">
        <v>64.541160000000005</v>
      </c>
      <c r="AI36">
        <v>7.3369479999999996</v>
      </c>
      <c r="AJ36">
        <v>0</v>
      </c>
      <c r="AK36">
        <v>64.950986999999998</v>
      </c>
      <c r="AL36">
        <v>75.53</v>
      </c>
      <c r="AM36">
        <v>18.108732</v>
      </c>
      <c r="AN36">
        <v>1.053695</v>
      </c>
      <c r="AO36">
        <v>0</v>
      </c>
      <c r="AP36">
        <v>0.12809999999999999</v>
      </c>
      <c r="AQ36">
        <v>0</v>
      </c>
      <c r="AR36">
        <v>48.576000000000001</v>
      </c>
      <c r="AS36">
        <v>31.561589000000001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91.578035999999955</v>
      </c>
      <c r="BA36">
        <f t="shared" si="1"/>
        <v>3195.3750290000003</v>
      </c>
      <c r="BD36">
        <v>4.2644399999999996</v>
      </c>
      <c r="BE36">
        <v>0</v>
      </c>
      <c r="BF36">
        <v>2.0299999999999999E-2</v>
      </c>
      <c r="BG36">
        <v>0</v>
      </c>
      <c r="BH36">
        <v>0</v>
      </c>
      <c r="BI36">
        <v>1.1345130000000001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1.9388989999999999</v>
      </c>
      <c r="BR36">
        <v>4.2252549999999998</v>
      </c>
      <c r="BS36">
        <v>0</v>
      </c>
      <c r="BT36">
        <v>0</v>
      </c>
      <c r="BU36">
        <v>2.9489519999999998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1.83</v>
      </c>
      <c r="CC36">
        <v>0.92</v>
      </c>
      <c r="CD36">
        <v>0.92</v>
      </c>
      <c r="CE36">
        <v>0.79</v>
      </c>
      <c r="CF36">
        <v>0.23</v>
      </c>
      <c r="CG36">
        <v>3.78</v>
      </c>
      <c r="CH36">
        <v>1.9899279999999999</v>
      </c>
      <c r="CI36">
        <v>7.86</v>
      </c>
      <c r="CJ36">
        <v>1.94</v>
      </c>
      <c r="CK36">
        <v>1.85</v>
      </c>
      <c r="CL36">
        <v>5.1173279999999997</v>
      </c>
      <c r="CM36">
        <v>1.857394</v>
      </c>
      <c r="CN36">
        <v>1.7590809999999999</v>
      </c>
      <c r="CO36">
        <v>3.03</v>
      </c>
      <c r="CP36">
        <v>4.2338469999999999</v>
      </c>
      <c r="CQ36">
        <v>1.3616889999999999</v>
      </c>
      <c r="CR36">
        <v>3.57</v>
      </c>
      <c r="CS36">
        <v>2.3575529999999998</v>
      </c>
      <c r="CT36">
        <v>0.96481700000000004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91.578035999999955</v>
      </c>
    </row>
    <row r="37" spans="1:114">
      <c r="A37" t="s">
        <v>79</v>
      </c>
      <c r="B37">
        <v>0</v>
      </c>
      <c r="C37">
        <v>24.898161999999999</v>
      </c>
      <c r="D37">
        <v>13.693989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141.071977</v>
      </c>
      <c r="Q37">
        <v>21.903790999999998</v>
      </c>
      <c r="R37">
        <v>44.326064000000002</v>
      </c>
      <c r="S37">
        <v>27.350811</v>
      </c>
      <c r="T37">
        <v>2.392833</v>
      </c>
      <c r="U37">
        <v>199.125</v>
      </c>
      <c r="V37">
        <v>20.731850000000001</v>
      </c>
      <c r="W37">
        <v>41.579500000000003</v>
      </c>
      <c r="X37">
        <v>147.515625</v>
      </c>
      <c r="Y37">
        <v>0</v>
      </c>
      <c r="Z37">
        <v>0</v>
      </c>
      <c r="AA37">
        <v>42.66</v>
      </c>
      <c r="AB37">
        <v>46.424171999999999</v>
      </c>
      <c r="AC37">
        <v>22.332419999999999</v>
      </c>
      <c r="AD37">
        <v>0</v>
      </c>
      <c r="AE37">
        <v>56.926780000000001</v>
      </c>
      <c r="AF37">
        <v>0</v>
      </c>
      <c r="AG37">
        <v>46.492646000000001</v>
      </c>
      <c r="AH37">
        <v>64.541160000000005</v>
      </c>
      <c r="AI37">
        <v>38.152132000000002</v>
      </c>
      <c r="AJ37">
        <v>0</v>
      </c>
      <c r="AK37">
        <v>64.950986999999998</v>
      </c>
      <c r="AL37">
        <v>75.53</v>
      </c>
      <c r="AM37">
        <v>18.108732</v>
      </c>
      <c r="AN37">
        <v>1.053695</v>
      </c>
      <c r="AO37">
        <v>0</v>
      </c>
      <c r="AP37">
        <v>0.12809999999999999</v>
      </c>
      <c r="AQ37">
        <v>0</v>
      </c>
      <c r="AR37">
        <v>48.576000000000001</v>
      </c>
      <c r="AS37">
        <v>31.561589000000001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91.577876999999958</v>
      </c>
      <c r="BA37">
        <f t="shared" si="1"/>
        <v>3226.1900540000006</v>
      </c>
      <c r="BD37">
        <v>4.2644399999999996</v>
      </c>
      <c r="BE37">
        <v>0</v>
      </c>
      <c r="BF37">
        <v>2.0299999999999999E-2</v>
      </c>
      <c r="BG37">
        <v>0</v>
      </c>
      <c r="BH37">
        <v>0</v>
      </c>
      <c r="BI37">
        <v>1.1345130000000001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1.9388989999999999</v>
      </c>
      <c r="BR37">
        <v>4.2252549999999998</v>
      </c>
      <c r="BS37">
        <v>0</v>
      </c>
      <c r="BT37">
        <v>0</v>
      </c>
      <c r="BU37">
        <v>2.9489519999999998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1.83</v>
      </c>
      <c r="CC37">
        <v>0.92</v>
      </c>
      <c r="CD37">
        <v>0.92</v>
      </c>
      <c r="CE37">
        <v>0.79</v>
      </c>
      <c r="CF37">
        <v>0.23</v>
      </c>
      <c r="CG37">
        <v>3.78</v>
      </c>
      <c r="CH37">
        <v>1.9899279999999999</v>
      </c>
      <c r="CI37">
        <v>7.86</v>
      </c>
      <c r="CJ37">
        <v>1.94</v>
      </c>
      <c r="CK37">
        <v>1.85</v>
      </c>
      <c r="CL37">
        <v>5.1173279999999997</v>
      </c>
      <c r="CM37">
        <v>1.857394</v>
      </c>
      <c r="CN37">
        <v>1.7590809999999999</v>
      </c>
      <c r="CO37">
        <v>3.03</v>
      </c>
      <c r="CP37">
        <v>4.2338469999999999</v>
      </c>
      <c r="CQ37">
        <v>1.3616889999999999</v>
      </c>
      <c r="CR37">
        <v>3.57</v>
      </c>
      <c r="CS37">
        <v>2.3575529999999998</v>
      </c>
      <c r="CT37">
        <v>0.96481700000000004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91.577876999999958</v>
      </c>
    </row>
    <row r="38" spans="1:114">
      <c r="A38" t="s">
        <v>80</v>
      </c>
      <c r="B38">
        <v>0</v>
      </c>
      <c r="C38">
        <v>24.898161999999999</v>
      </c>
      <c r="D38">
        <v>13.693989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141.071977</v>
      </c>
      <c r="Q38">
        <v>21.903790999999998</v>
      </c>
      <c r="R38">
        <v>44.326064000000002</v>
      </c>
      <c r="S38">
        <v>27.350811</v>
      </c>
      <c r="T38">
        <v>2.392833</v>
      </c>
      <c r="U38">
        <v>199.125</v>
      </c>
      <c r="V38">
        <v>20.731850000000001</v>
      </c>
      <c r="W38">
        <v>41.579500000000003</v>
      </c>
      <c r="X38">
        <v>147.515625</v>
      </c>
      <c r="Y38">
        <v>0</v>
      </c>
      <c r="Z38">
        <v>0</v>
      </c>
      <c r="AA38">
        <v>42.66</v>
      </c>
      <c r="AB38">
        <v>46.424171999999999</v>
      </c>
      <c r="AC38">
        <v>22.332419999999999</v>
      </c>
      <c r="AD38">
        <v>0</v>
      </c>
      <c r="AE38">
        <v>56.926780000000001</v>
      </c>
      <c r="AF38">
        <v>0</v>
      </c>
      <c r="AG38">
        <v>46.492646000000001</v>
      </c>
      <c r="AH38">
        <v>64.541160000000005</v>
      </c>
      <c r="AI38">
        <v>38.152132000000002</v>
      </c>
      <c r="AJ38">
        <v>0</v>
      </c>
      <c r="AK38">
        <v>64.950986999999998</v>
      </c>
      <c r="AL38">
        <v>75.53</v>
      </c>
      <c r="AM38">
        <v>18.108732</v>
      </c>
      <c r="AN38">
        <v>1.053695</v>
      </c>
      <c r="AO38">
        <v>0</v>
      </c>
      <c r="AP38">
        <v>0.12809999999999999</v>
      </c>
      <c r="AQ38">
        <v>0</v>
      </c>
      <c r="AR38">
        <v>52.991999999999997</v>
      </c>
      <c r="AS38">
        <v>31.561589000000001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91.577876999999958</v>
      </c>
      <c r="BA38">
        <f t="shared" si="1"/>
        <v>3230.6060540000008</v>
      </c>
      <c r="BD38">
        <v>4.2644399999999996</v>
      </c>
      <c r="BE38">
        <v>0</v>
      </c>
      <c r="BF38">
        <v>2.0299999999999999E-2</v>
      </c>
      <c r="BG38">
        <v>0</v>
      </c>
      <c r="BH38">
        <v>0</v>
      </c>
      <c r="BI38">
        <v>1.1345130000000001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1.9388989999999999</v>
      </c>
      <c r="BR38">
        <v>4.2252549999999998</v>
      </c>
      <c r="BS38">
        <v>0</v>
      </c>
      <c r="BT38">
        <v>0</v>
      </c>
      <c r="BU38">
        <v>2.9489519999999998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1.83</v>
      </c>
      <c r="CC38">
        <v>0.92</v>
      </c>
      <c r="CD38">
        <v>0.92</v>
      </c>
      <c r="CE38">
        <v>0.79</v>
      </c>
      <c r="CF38">
        <v>0.23</v>
      </c>
      <c r="CG38">
        <v>3.78</v>
      </c>
      <c r="CH38">
        <v>1.9899279999999999</v>
      </c>
      <c r="CI38">
        <v>7.86</v>
      </c>
      <c r="CJ38">
        <v>1.94</v>
      </c>
      <c r="CK38">
        <v>1.85</v>
      </c>
      <c r="CL38">
        <v>5.1173279999999997</v>
      </c>
      <c r="CM38">
        <v>1.857394</v>
      </c>
      <c r="CN38">
        <v>1.7590809999999999</v>
      </c>
      <c r="CO38">
        <v>3.03</v>
      </c>
      <c r="CP38">
        <v>4.2338469999999999</v>
      </c>
      <c r="CQ38">
        <v>1.3616889999999999</v>
      </c>
      <c r="CR38">
        <v>3.57</v>
      </c>
      <c r="CS38">
        <v>2.3575529999999998</v>
      </c>
      <c r="CT38">
        <v>0.96481700000000004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91.577876999999958</v>
      </c>
    </row>
    <row r="39" spans="1:114">
      <c r="A39" t="s">
        <v>81</v>
      </c>
      <c r="B39">
        <v>0</v>
      </c>
      <c r="C39">
        <v>24.898161999999999</v>
      </c>
      <c r="D39">
        <v>13.693989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141.071977</v>
      </c>
      <c r="Q39">
        <v>21.903790999999998</v>
      </c>
      <c r="R39">
        <v>44.326064000000002</v>
      </c>
      <c r="S39">
        <v>27.350811</v>
      </c>
      <c r="T39">
        <v>2.392833</v>
      </c>
      <c r="U39">
        <v>199.125</v>
      </c>
      <c r="V39">
        <v>20.731850000000001</v>
      </c>
      <c r="W39">
        <v>41.579500000000003</v>
      </c>
      <c r="X39">
        <v>147.515625</v>
      </c>
      <c r="Y39">
        <v>0</v>
      </c>
      <c r="Z39">
        <v>0</v>
      </c>
      <c r="AA39">
        <v>42.66</v>
      </c>
      <c r="AB39">
        <v>46.424171999999999</v>
      </c>
      <c r="AC39">
        <v>22.332419999999999</v>
      </c>
      <c r="AD39">
        <v>0</v>
      </c>
      <c r="AE39">
        <v>56.926780000000001</v>
      </c>
      <c r="AF39">
        <v>0</v>
      </c>
      <c r="AG39">
        <v>46.492646000000001</v>
      </c>
      <c r="AH39">
        <v>48.40587</v>
      </c>
      <c r="AI39">
        <v>38.152132000000002</v>
      </c>
      <c r="AJ39">
        <v>0</v>
      </c>
      <c r="AK39">
        <v>64.950986999999998</v>
      </c>
      <c r="AL39">
        <v>75.53</v>
      </c>
      <c r="AM39">
        <v>18.108732</v>
      </c>
      <c r="AN39">
        <v>1.0747679999999999</v>
      </c>
      <c r="AO39">
        <v>0</v>
      </c>
      <c r="AP39">
        <v>0.12809999999999999</v>
      </c>
      <c r="AQ39">
        <v>0</v>
      </c>
      <c r="AR39">
        <v>48.576000000000001</v>
      </c>
      <c r="AS39">
        <v>32.331384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91.230311999999955</v>
      </c>
      <c r="BA39">
        <f t="shared" si="1"/>
        <v>3209.2006790000005</v>
      </c>
      <c r="BD39">
        <v>4.2644399999999996</v>
      </c>
      <c r="BE39">
        <v>0</v>
      </c>
      <c r="BF39">
        <v>2.0299999999999999E-2</v>
      </c>
      <c r="BG39">
        <v>0</v>
      </c>
      <c r="BH39">
        <v>0</v>
      </c>
      <c r="BI39">
        <v>1.1345130000000001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1.9388989999999999</v>
      </c>
      <c r="BR39">
        <v>4.2252549999999998</v>
      </c>
      <c r="BS39">
        <v>0</v>
      </c>
      <c r="BT39">
        <v>0</v>
      </c>
      <c r="BU39">
        <v>2.9489519999999998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1.83</v>
      </c>
      <c r="CC39">
        <v>0.92</v>
      </c>
      <c r="CD39">
        <v>0.92</v>
      </c>
      <c r="CE39">
        <v>0.79</v>
      </c>
      <c r="CF39">
        <v>0.22</v>
      </c>
      <c r="CG39">
        <v>3.78</v>
      </c>
      <c r="CH39">
        <v>1.4924459999999999</v>
      </c>
      <c r="CI39">
        <v>7.86</v>
      </c>
      <c r="CJ39">
        <v>1.94</v>
      </c>
      <c r="CK39">
        <v>1.85</v>
      </c>
      <c r="CL39">
        <v>5.2772449999999997</v>
      </c>
      <c r="CM39">
        <v>1.857394</v>
      </c>
      <c r="CN39">
        <v>1.7590809999999999</v>
      </c>
      <c r="CO39">
        <v>3.03</v>
      </c>
      <c r="CP39">
        <v>4.2338469999999999</v>
      </c>
      <c r="CQ39">
        <v>1.3616889999999999</v>
      </c>
      <c r="CR39">
        <v>3.57</v>
      </c>
      <c r="CS39">
        <v>2.3575529999999998</v>
      </c>
      <c r="CT39">
        <v>0.96481700000000004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91.230311999999955</v>
      </c>
    </row>
    <row r="40" spans="1:114">
      <c r="A40" t="s">
        <v>82</v>
      </c>
      <c r="B40">
        <v>0</v>
      </c>
      <c r="C40">
        <v>24.898161999999999</v>
      </c>
      <c r="D40">
        <v>13.693989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141.071977</v>
      </c>
      <c r="Q40">
        <v>21.903790999999998</v>
      </c>
      <c r="R40">
        <v>44.326064000000002</v>
      </c>
      <c r="S40">
        <v>27.350811</v>
      </c>
      <c r="T40">
        <v>2.392833</v>
      </c>
      <c r="U40">
        <v>199.125</v>
      </c>
      <c r="V40">
        <v>20.731850000000001</v>
      </c>
      <c r="W40">
        <v>41.579500000000003</v>
      </c>
      <c r="X40">
        <v>147.515625</v>
      </c>
      <c r="Y40">
        <v>0</v>
      </c>
      <c r="Z40">
        <v>0</v>
      </c>
      <c r="AA40">
        <v>42.66</v>
      </c>
      <c r="AB40">
        <v>46.424171999999999</v>
      </c>
      <c r="AC40">
        <v>22.332419999999999</v>
      </c>
      <c r="AD40">
        <v>0</v>
      </c>
      <c r="AE40">
        <v>56.926780000000001</v>
      </c>
      <c r="AF40">
        <v>0</v>
      </c>
      <c r="AG40">
        <v>46.492646000000001</v>
      </c>
      <c r="AH40">
        <v>21.513719999999999</v>
      </c>
      <c r="AI40">
        <v>38.152132000000002</v>
      </c>
      <c r="AJ40">
        <v>0</v>
      </c>
      <c r="AK40">
        <v>64.950986999999998</v>
      </c>
      <c r="AL40">
        <v>75.53</v>
      </c>
      <c r="AM40">
        <v>18.108732</v>
      </c>
      <c r="AN40">
        <v>1.0747679999999999</v>
      </c>
      <c r="AO40">
        <v>0</v>
      </c>
      <c r="AP40">
        <v>0.12809999999999999</v>
      </c>
      <c r="AQ40">
        <v>0</v>
      </c>
      <c r="AR40">
        <v>48.576000000000001</v>
      </c>
      <c r="AS40">
        <v>32.331384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90.401174999999952</v>
      </c>
      <c r="BA40">
        <f t="shared" si="1"/>
        <v>3181.4793920000002</v>
      </c>
      <c r="BD40">
        <v>4.2644399999999996</v>
      </c>
      <c r="BE40">
        <v>0</v>
      </c>
      <c r="BF40">
        <v>2.0299999999999999E-2</v>
      </c>
      <c r="BG40">
        <v>0</v>
      </c>
      <c r="BH40">
        <v>0</v>
      </c>
      <c r="BI40">
        <v>1.1345130000000001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1.9388989999999999</v>
      </c>
      <c r="BR40">
        <v>4.2252549999999998</v>
      </c>
      <c r="BS40">
        <v>0</v>
      </c>
      <c r="BT40">
        <v>0</v>
      </c>
      <c r="BU40">
        <v>2.9489519999999998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1.83</v>
      </c>
      <c r="CC40">
        <v>0.92</v>
      </c>
      <c r="CD40">
        <v>0.92</v>
      </c>
      <c r="CE40">
        <v>0.79</v>
      </c>
      <c r="CF40">
        <v>0.22</v>
      </c>
      <c r="CG40">
        <v>3.78</v>
      </c>
      <c r="CH40">
        <v>0.66330900000000004</v>
      </c>
      <c r="CI40">
        <v>7.86</v>
      </c>
      <c r="CJ40">
        <v>1.94</v>
      </c>
      <c r="CK40">
        <v>1.85</v>
      </c>
      <c r="CL40">
        <v>5.2772449999999997</v>
      </c>
      <c r="CM40">
        <v>1.857394</v>
      </c>
      <c r="CN40">
        <v>1.7590809999999999</v>
      </c>
      <c r="CO40">
        <v>3.03</v>
      </c>
      <c r="CP40">
        <v>4.2338469999999999</v>
      </c>
      <c r="CQ40">
        <v>1.3616889999999999</v>
      </c>
      <c r="CR40">
        <v>3.57</v>
      </c>
      <c r="CS40">
        <v>2.3575529999999998</v>
      </c>
      <c r="CT40">
        <v>0.96481700000000004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90.401174999999952</v>
      </c>
    </row>
    <row r="41" spans="1:114">
      <c r="A41" t="s">
        <v>83</v>
      </c>
      <c r="B41">
        <v>0</v>
      </c>
      <c r="C41">
        <v>24.898161999999999</v>
      </c>
      <c r="D41">
        <v>13.693989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141.071977</v>
      </c>
      <c r="Q41">
        <v>21.903790999999998</v>
      </c>
      <c r="R41">
        <v>44.326064000000002</v>
      </c>
      <c r="S41">
        <v>27.350811</v>
      </c>
      <c r="T41">
        <v>2.392833</v>
      </c>
      <c r="U41">
        <v>203.625</v>
      </c>
      <c r="V41">
        <v>20.731850000000001</v>
      </c>
      <c r="W41">
        <v>41.579500000000003</v>
      </c>
      <c r="X41">
        <v>147.515625</v>
      </c>
      <c r="Y41">
        <v>0</v>
      </c>
      <c r="Z41">
        <v>0</v>
      </c>
      <c r="AA41">
        <v>42.66</v>
      </c>
      <c r="AB41">
        <v>46.424171999999999</v>
      </c>
      <c r="AC41">
        <v>22.332419999999999</v>
      </c>
      <c r="AD41">
        <v>0</v>
      </c>
      <c r="AE41">
        <v>37.821176000000001</v>
      </c>
      <c r="AF41">
        <v>0</v>
      </c>
      <c r="AG41">
        <v>46.492646000000001</v>
      </c>
      <c r="AH41">
        <v>0</v>
      </c>
      <c r="AI41">
        <v>38.152132000000002</v>
      </c>
      <c r="AJ41">
        <v>0</v>
      </c>
      <c r="AK41">
        <v>64.950986999999998</v>
      </c>
      <c r="AL41">
        <v>75.53</v>
      </c>
      <c r="AM41">
        <v>18.108732</v>
      </c>
      <c r="AN41">
        <v>1.0747679999999999</v>
      </c>
      <c r="AO41">
        <v>0</v>
      </c>
      <c r="AP41">
        <v>0.12809999999999999</v>
      </c>
      <c r="AQ41">
        <v>0</v>
      </c>
      <c r="AR41">
        <v>4.4160000000000004</v>
      </c>
      <c r="AS41">
        <v>32.331384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89.797865999999956</v>
      </c>
      <c r="BA41">
        <f t="shared" si="1"/>
        <v>3100.5967590000005</v>
      </c>
      <c r="BD41">
        <v>4.2644399999999996</v>
      </c>
      <c r="BE41">
        <v>0</v>
      </c>
      <c r="BF41">
        <v>2.0299999999999999E-2</v>
      </c>
      <c r="BG41">
        <v>0</v>
      </c>
      <c r="BH41">
        <v>0</v>
      </c>
      <c r="BI41">
        <v>1.1345130000000001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1.9388989999999999</v>
      </c>
      <c r="BR41">
        <v>4.2252549999999998</v>
      </c>
      <c r="BS41">
        <v>0</v>
      </c>
      <c r="BT41">
        <v>0</v>
      </c>
      <c r="BU41">
        <v>2.9489519999999998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1.83</v>
      </c>
      <c r="CC41">
        <v>0.92</v>
      </c>
      <c r="CD41">
        <v>0.98</v>
      </c>
      <c r="CE41">
        <v>0.79</v>
      </c>
      <c r="CF41">
        <v>0.22</v>
      </c>
      <c r="CG41">
        <v>3.78</v>
      </c>
      <c r="CH41">
        <v>0</v>
      </c>
      <c r="CI41">
        <v>7.86</v>
      </c>
      <c r="CJ41">
        <v>1.94</v>
      </c>
      <c r="CK41">
        <v>1.85</v>
      </c>
      <c r="CL41">
        <v>5.2772449999999997</v>
      </c>
      <c r="CM41">
        <v>1.857394</v>
      </c>
      <c r="CN41">
        <v>1.7590809999999999</v>
      </c>
      <c r="CO41">
        <v>3.03</v>
      </c>
      <c r="CP41">
        <v>4.2338469999999999</v>
      </c>
      <c r="CQ41">
        <v>1.3616889999999999</v>
      </c>
      <c r="CR41">
        <v>3.57</v>
      </c>
      <c r="CS41">
        <v>2.3575529999999998</v>
      </c>
      <c r="CT41">
        <v>0.96481700000000004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89.797865999999956</v>
      </c>
    </row>
    <row r="42" spans="1:114">
      <c r="A42" t="s">
        <v>84</v>
      </c>
      <c r="B42">
        <v>0</v>
      </c>
      <c r="C42">
        <v>24.898161999999999</v>
      </c>
      <c r="D42">
        <v>13.693989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141.071977</v>
      </c>
      <c r="Q42">
        <v>21.903790999999998</v>
      </c>
      <c r="R42">
        <v>44.326064000000002</v>
      </c>
      <c r="S42">
        <v>27.350811</v>
      </c>
      <c r="T42">
        <v>2.392833</v>
      </c>
      <c r="U42">
        <v>203.625</v>
      </c>
      <c r="V42">
        <v>20.731850000000001</v>
      </c>
      <c r="W42">
        <v>41.579500000000003</v>
      </c>
      <c r="X42">
        <v>147.515625</v>
      </c>
      <c r="Y42">
        <v>0</v>
      </c>
      <c r="Z42">
        <v>0</v>
      </c>
      <c r="AA42">
        <v>42.66</v>
      </c>
      <c r="AB42">
        <v>46.424171999999999</v>
      </c>
      <c r="AC42">
        <v>22.332419999999999</v>
      </c>
      <c r="AD42">
        <v>0</v>
      </c>
      <c r="AE42">
        <v>37.821176000000001</v>
      </c>
      <c r="AF42">
        <v>0</v>
      </c>
      <c r="AG42">
        <v>46.492646000000001</v>
      </c>
      <c r="AH42">
        <v>0</v>
      </c>
      <c r="AI42">
        <v>38.152132000000002</v>
      </c>
      <c r="AJ42">
        <v>0</v>
      </c>
      <c r="AK42">
        <v>64.950986999999998</v>
      </c>
      <c r="AL42">
        <v>75.53</v>
      </c>
      <c r="AM42">
        <v>18.108732</v>
      </c>
      <c r="AN42">
        <v>1.0747679999999999</v>
      </c>
      <c r="AO42">
        <v>0</v>
      </c>
      <c r="AP42">
        <v>0.12809999999999999</v>
      </c>
      <c r="AQ42">
        <v>0</v>
      </c>
      <c r="AR42">
        <v>4.4160000000000004</v>
      </c>
      <c r="AS42">
        <v>32.331384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89.827865999999958</v>
      </c>
      <c r="BA42">
        <f t="shared" si="1"/>
        <v>3100.6267590000007</v>
      </c>
      <c r="BD42">
        <v>4.2644399999999996</v>
      </c>
      <c r="BE42">
        <v>0</v>
      </c>
      <c r="BF42">
        <v>2.0299999999999999E-2</v>
      </c>
      <c r="BG42">
        <v>0</v>
      </c>
      <c r="BH42">
        <v>0</v>
      </c>
      <c r="BI42">
        <v>1.1345130000000001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1.9388989999999999</v>
      </c>
      <c r="BR42">
        <v>4.2252549999999998</v>
      </c>
      <c r="BS42">
        <v>0</v>
      </c>
      <c r="BT42">
        <v>0</v>
      </c>
      <c r="BU42">
        <v>2.9489519999999998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1.83</v>
      </c>
      <c r="CC42">
        <v>0.94</v>
      </c>
      <c r="CD42">
        <v>0.99</v>
      </c>
      <c r="CE42">
        <v>0.79</v>
      </c>
      <c r="CF42">
        <v>0.22</v>
      </c>
      <c r="CG42">
        <v>3.78</v>
      </c>
      <c r="CH42">
        <v>0</v>
      </c>
      <c r="CI42">
        <v>7.86</v>
      </c>
      <c r="CJ42">
        <v>1.94</v>
      </c>
      <c r="CK42">
        <v>1.85</v>
      </c>
      <c r="CL42">
        <v>5.2772449999999997</v>
      </c>
      <c r="CM42">
        <v>1.857394</v>
      </c>
      <c r="CN42">
        <v>1.7590809999999999</v>
      </c>
      <c r="CO42">
        <v>3.03</v>
      </c>
      <c r="CP42">
        <v>4.2338469999999999</v>
      </c>
      <c r="CQ42">
        <v>1.3616889999999999</v>
      </c>
      <c r="CR42">
        <v>3.57</v>
      </c>
      <c r="CS42">
        <v>2.3575529999999998</v>
      </c>
      <c r="CT42">
        <v>0.96481700000000004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89.827865999999958</v>
      </c>
    </row>
    <row r="43" spans="1:114">
      <c r="A43" t="s">
        <v>85</v>
      </c>
      <c r="B43">
        <v>0</v>
      </c>
      <c r="C43">
        <v>24.898161999999999</v>
      </c>
      <c r="D43">
        <v>13.693989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141.071977</v>
      </c>
      <c r="Q43">
        <v>21.903790999999998</v>
      </c>
      <c r="R43">
        <v>44.326064000000002</v>
      </c>
      <c r="S43">
        <v>27.350811</v>
      </c>
      <c r="T43">
        <v>2.392833</v>
      </c>
      <c r="U43">
        <v>203.625</v>
      </c>
      <c r="V43">
        <v>20.731850000000001</v>
      </c>
      <c r="W43">
        <v>41.579500000000003</v>
      </c>
      <c r="X43">
        <v>147.515625</v>
      </c>
      <c r="Y43">
        <v>0</v>
      </c>
      <c r="Z43">
        <v>0</v>
      </c>
      <c r="AA43">
        <v>42.66</v>
      </c>
      <c r="AB43">
        <v>46.424171999999999</v>
      </c>
      <c r="AC43">
        <v>22.332419999999999</v>
      </c>
      <c r="AD43">
        <v>0</v>
      </c>
      <c r="AE43">
        <v>37.821176000000001</v>
      </c>
      <c r="AF43">
        <v>0</v>
      </c>
      <c r="AG43">
        <v>46.492646000000001</v>
      </c>
      <c r="AH43">
        <v>0</v>
      </c>
      <c r="AI43">
        <v>7.3369479999999996</v>
      </c>
      <c r="AJ43">
        <v>0</v>
      </c>
      <c r="AK43">
        <v>64.950986999999998</v>
      </c>
      <c r="AL43">
        <v>75.53</v>
      </c>
      <c r="AM43">
        <v>18.108732</v>
      </c>
      <c r="AN43">
        <v>1.0747679999999999</v>
      </c>
      <c r="AO43">
        <v>0</v>
      </c>
      <c r="AP43">
        <v>0.12809999999999999</v>
      </c>
      <c r="AQ43">
        <v>0</v>
      </c>
      <c r="AR43">
        <v>16.559999999999999</v>
      </c>
      <c r="AS43">
        <v>36.642234999999999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89.917337999999958</v>
      </c>
      <c r="BA43">
        <f t="shared" si="1"/>
        <v>3086.3558979999998</v>
      </c>
      <c r="BD43">
        <v>4.2644399999999996</v>
      </c>
      <c r="BE43">
        <v>0</v>
      </c>
      <c r="BF43">
        <v>1.9931000000000001E-2</v>
      </c>
      <c r="BG43">
        <v>0</v>
      </c>
      <c r="BH43">
        <v>0</v>
      </c>
      <c r="BI43">
        <v>1.1345130000000001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1.9388989999999999</v>
      </c>
      <c r="BR43">
        <v>4.2252549999999998</v>
      </c>
      <c r="BS43">
        <v>0</v>
      </c>
      <c r="BT43">
        <v>0</v>
      </c>
      <c r="BU43">
        <v>2.9489519999999998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1.83</v>
      </c>
      <c r="CC43">
        <v>1</v>
      </c>
      <c r="CD43">
        <v>0.99</v>
      </c>
      <c r="CE43">
        <v>0.79</v>
      </c>
      <c r="CF43">
        <v>0.22</v>
      </c>
      <c r="CG43">
        <v>3.78</v>
      </c>
      <c r="CH43">
        <v>0</v>
      </c>
      <c r="CI43">
        <v>7.89</v>
      </c>
      <c r="CJ43">
        <v>1.94</v>
      </c>
      <c r="CK43">
        <v>1.85</v>
      </c>
      <c r="CL43">
        <v>5.2772449999999997</v>
      </c>
      <c r="CM43">
        <v>1.857394</v>
      </c>
      <c r="CN43">
        <v>1.7590809999999999</v>
      </c>
      <c r="CO43">
        <v>3.03</v>
      </c>
      <c r="CP43">
        <v>4.2338469999999999</v>
      </c>
      <c r="CQ43">
        <v>1.3616889999999999</v>
      </c>
      <c r="CR43">
        <v>3.57</v>
      </c>
      <c r="CS43">
        <v>2.3575529999999998</v>
      </c>
      <c r="CT43">
        <v>0.96481700000000004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89.917337999999958</v>
      </c>
    </row>
    <row r="44" spans="1:114">
      <c r="A44" t="s">
        <v>86</v>
      </c>
      <c r="B44">
        <v>0</v>
      </c>
      <c r="C44">
        <v>24.898161999999999</v>
      </c>
      <c r="D44">
        <v>13.693989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141.071977</v>
      </c>
      <c r="Q44">
        <v>21.903790999999998</v>
      </c>
      <c r="R44">
        <v>44.326064000000002</v>
      </c>
      <c r="S44">
        <v>27.350811</v>
      </c>
      <c r="T44">
        <v>2.392833</v>
      </c>
      <c r="U44">
        <v>203.625</v>
      </c>
      <c r="V44">
        <v>20.731850000000001</v>
      </c>
      <c r="W44">
        <v>41.579500000000003</v>
      </c>
      <c r="X44">
        <v>147.515625</v>
      </c>
      <c r="Y44">
        <v>0</v>
      </c>
      <c r="Z44">
        <v>0</v>
      </c>
      <c r="AA44">
        <v>42.66</v>
      </c>
      <c r="AB44">
        <v>46.424171999999999</v>
      </c>
      <c r="AC44">
        <v>22.332419999999999</v>
      </c>
      <c r="AD44">
        <v>0</v>
      </c>
      <c r="AE44">
        <v>37.821176000000001</v>
      </c>
      <c r="AF44">
        <v>0</v>
      </c>
      <c r="AG44">
        <v>46.492646000000001</v>
      </c>
      <c r="AH44">
        <v>0</v>
      </c>
      <c r="AI44">
        <v>3.6684739999999998</v>
      </c>
      <c r="AJ44">
        <v>0</v>
      </c>
      <c r="AK44">
        <v>64.950986999999998</v>
      </c>
      <c r="AL44">
        <v>75.53</v>
      </c>
      <c r="AM44">
        <v>18.108732</v>
      </c>
      <c r="AN44">
        <v>1.0747679999999999</v>
      </c>
      <c r="AO44">
        <v>0</v>
      </c>
      <c r="AP44">
        <v>0.12809999999999999</v>
      </c>
      <c r="AQ44">
        <v>0</v>
      </c>
      <c r="AR44">
        <v>48.576000000000001</v>
      </c>
      <c r="AS44">
        <v>36.642234999999999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89.997337999999957</v>
      </c>
      <c r="BA44">
        <f t="shared" si="1"/>
        <v>3114.7834240000002</v>
      </c>
      <c r="BD44">
        <v>4.2644399999999996</v>
      </c>
      <c r="BE44">
        <v>0</v>
      </c>
      <c r="BF44">
        <v>1.9931000000000001E-2</v>
      </c>
      <c r="BG44">
        <v>0</v>
      </c>
      <c r="BH44">
        <v>0</v>
      </c>
      <c r="BI44">
        <v>1.1345130000000001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1.9388989999999999</v>
      </c>
      <c r="BR44">
        <v>4.2252549999999998</v>
      </c>
      <c r="BS44">
        <v>0</v>
      </c>
      <c r="BT44">
        <v>0</v>
      </c>
      <c r="BU44">
        <v>2.9489519999999998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1.83</v>
      </c>
      <c r="CC44">
        <v>1.04</v>
      </c>
      <c r="CD44">
        <v>1.03</v>
      </c>
      <c r="CE44">
        <v>0.79</v>
      </c>
      <c r="CF44">
        <v>0.22</v>
      </c>
      <c r="CG44">
        <v>3.78</v>
      </c>
      <c r="CH44">
        <v>0</v>
      </c>
      <c r="CI44">
        <v>7.89</v>
      </c>
      <c r="CJ44">
        <v>1.94</v>
      </c>
      <c r="CK44">
        <v>1.85</v>
      </c>
      <c r="CL44">
        <v>5.2772449999999997</v>
      </c>
      <c r="CM44">
        <v>1.857394</v>
      </c>
      <c r="CN44">
        <v>1.7590809999999999</v>
      </c>
      <c r="CO44">
        <v>3.03</v>
      </c>
      <c r="CP44">
        <v>4.2338469999999999</v>
      </c>
      <c r="CQ44">
        <v>1.3616889999999999</v>
      </c>
      <c r="CR44">
        <v>3.57</v>
      </c>
      <c r="CS44">
        <v>2.3575529999999998</v>
      </c>
      <c r="CT44">
        <v>0.96481700000000004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89.997337999999957</v>
      </c>
    </row>
    <row r="45" spans="1:114">
      <c r="A45" t="s">
        <v>87</v>
      </c>
      <c r="B45">
        <v>0</v>
      </c>
      <c r="C45">
        <v>24.898161999999999</v>
      </c>
      <c r="D45">
        <v>13.693989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141.071977</v>
      </c>
      <c r="Q45">
        <v>21.903790999999998</v>
      </c>
      <c r="R45">
        <v>44.326064000000002</v>
      </c>
      <c r="S45">
        <v>27.350811</v>
      </c>
      <c r="T45">
        <v>2.392833</v>
      </c>
      <c r="U45">
        <v>203.625</v>
      </c>
      <c r="V45">
        <v>20.731850000000001</v>
      </c>
      <c r="W45">
        <v>41.579500000000003</v>
      </c>
      <c r="X45">
        <v>147.515625</v>
      </c>
      <c r="Y45">
        <v>0</v>
      </c>
      <c r="Z45">
        <v>0</v>
      </c>
      <c r="AA45">
        <v>42.66</v>
      </c>
      <c r="AB45">
        <v>46.424171999999999</v>
      </c>
      <c r="AC45">
        <v>22.332419999999999</v>
      </c>
      <c r="AD45">
        <v>0</v>
      </c>
      <c r="AE45">
        <v>37.821176000000001</v>
      </c>
      <c r="AF45">
        <v>0</v>
      </c>
      <c r="AG45">
        <v>46.492646000000001</v>
      </c>
      <c r="AH45">
        <v>0</v>
      </c>
      <c r="AI45">
        <v>0</v>
      </c>
      <c r="AJ45">
        <v>0</v>
      </c>
      <c r="AK45">
        <v>64.950986999999998</v>
      </c>
      <c r="AL45">
        <v>75.53</v>
      </c>
      <c r="AM45">
        <v>18.108732</v>
      </c>
      <c r="AN45">
        <v>1.0747679999999999</v>
      </c>
      <c r="AO45">
        <v>0</v>
      </c>
      <c r="AP45">
        <v>0.12809999999999999</v>
      </c>
      <c r="AQ45">
        <v>0</v>
      </c>
      <c r="AR45">
        <v>48.576000000000001</v>
      </c>
      <c r="AS45">
        <v>36.642234999999999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89.997337999999957</v>
      </c>
      <c r="BA45">
        <f t="shared" si="1"/>
        <v>3111.1149500000001</v>
      </c>
      <c r="BD45">
        <v>4.2644399999999996</v>
      </c>
      <c r="BE45">
        <v>0</v>
      </c>
      <c r="BF45">
        <v>1.9931000000000001E-2</v>
      </c>
      <c r="BG45">
        <v>0</v>
      </c>
      <c r="BH45">
        <v>0</v>
      </c>
      <c r="BI45">
        <v>1.1345130000000001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1.9388989999999999</v>
      </c>
      <c r="BR45">
        <v>4.2252549999999998</v>
      </c>
      <c r="BS45">
        <v>0</v>
      </c>
      <c r="BT45">
        <v>0</v>
      </c>
      <c r="BU45">
        <v>2.9489519999999998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1.83</v>
      </c>
      <c r="CC45">
        <v>1.04</v>
      </c>
      <c r="CD45">
        <v>1.03</v>
      </c>
      <c r="CE45">
        <v>0.79</v>
      </c>
      <c r="CF45">
        <v>0.22</v>
      </c>
      <c r="CG45">
        <v>3.78</v>
      </c>
      <c r="CH45">
        <v>0</v>
      </c>
      <c r="CI45">
        <v>7.89</v>
      </c>
      <c r="CJ45">
        <v>1.94</v>
      </c>
      <c r="CK45">
        <v>1.85</v>
      </c>
      <c r="CL45">
        <v>5.2772449999999997</v>
      </c>
      <c r="CM45">
        <v>1.857394</v>
      </c>
      <c r="CN45">
        <v>1.7590809999999999</v>
      </c>
      <c r="CO45">
        <v>3.03</v>
      </c>
      <c r="CP45">
        <v>4.2338469999999999</v>
      </c>
      <c r="CQ45">
        <v>1.3616889999999999</v>
      </c>
      <c r="CR45">
        <v>3.57</v>
      </c>
      <c r="CS45">
        <v>2.3575529999999998</v>
      </c>
      <c r="CT45">
        <v>0.96481700000000004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89.997337999999957</v>
      </c>
    </row>
    <row r="46" spans="1:114">
      <c r="A46" t="s">
        <v>88</v>
      </c>
      <c r="B46">
        <v>0</v>
      </c>
      <c r="C46">
        <v>24.898161999999999</v>
      </c>
      <c r="D46">
        <v>13.693989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141.071977</v>
      </c>
      <c r="Q46">
        <v>21.903790999999998</v>
      </c>
      <c r="R46">
        <v>44.326064000000002</v>
      </c>
      <c r="S46">
        <v>27.350811</v>
      </c>
      <c r="T46">
        <v>2.392833</v>
      </c>
      <c r="U46">
        <v>203.625</v>
      </c>
      <c r="V46">
        <v>20.731850000000001</v>
      </c>
      <c r="W46">
        <v>41.579500000000003</v>
      </c>
      <c r="X46">
        <v>147.515625</v>
      </c>
      <c r="Y46">
        <v>0</v>
      </c>
      <c r="Z46">
        <v>0</v>
      </c>
      <c r="AA46">
        <v>42.66</v>
      </c>
      <c r="AB46">
        <v>30.855471999999999</v>
      </c>
      <c r="AC46">
        <v>22.332419999999999</v>
      </c>
      <c r="AD46">
        <v>0</v>
      </c>
      <c r="AE46">
        <v>37.821176000000001</v>
      </c>
      <c r="AF46">
        <v>0</v>
      </c>
      <c r="AG46">
        <v>46.492646000000001</v>
      </c>
      <c r="AH46">
        <v>0</v>
      </c>
      <c r="AI46">
        <v>0</v>
      </c>
      <c r="AJ46">
        <v>0</v>
      </c>
      <c r="AK46">
        <v>64.950986999999998</v>
      </c>
      <c r="AL46">
        <v>75.53</v>
      </c>
      <c r="AM46">
        <v>18.108732</v>
      </c>
      <c r="AN46">
        <v>1.0747679999999999</v>
      </c>
      <c r="AO46">
        <v>0</v>
      </c>
      <c r="AP46">
        <v>0.12809999999999999</v>
      </c>
      <c r="AQ46">
        <v>0</v>
      </c>
      <c r="AR46">
        <v>48.576000000000001</v>
      </c>
      <c r="AS46">
        <v>32.331384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89.997337999999957</v>
      </c>
      <c r="BA46">
        <f t="shared" si="1"/>
        <v>3091.2353990000006</v>
      </c>
      <c r="BD46">
        <v>4.2644399999999996</v>
      </c>
      <c r="BE46">
        <v>0</v>
      </c>
      <c r="BF46">
        <v>1.9931000000000001E-2</v>
      </c>
      <c r="BG46">
        <v>0</v>
      </c>
      <c r="BH46">
        <v>0</v>
      </c>
      <c r="BI46">
        <v>1.1345130000000001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1.9388989999999999</v>
      </c>
      <c r="BR46">
        <v>4.2252549999999998</v>
      </c>
      <c r="BS46">
        <v>0</v>
      </c>
      <c r="BT46">
        <v>0</v>
      </c>
      <c r="BU46">
        <v>2.9489519999999998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1.83</v>
      </c>
      <c r="CC46">
        <v>1.04</v>
      </c>
      <c r="CD46">
        <v>1.03</v>
      </c>
      <c r="CE46">
        <v>0.79</v>
      </c>
      <c r="CF46">
        <v>0.22</v>
      </c>
      <c r="CG46">
        <v>3.78</v>
      </c>
      <c r="CH46">
        <v>0</v>
      </c>
      <c r="CI46">
        <v>7.89</v>
      </c>
      <c r="CJ46">
        <v>1.94</v>
      </c>
      <c r="CK46">
        <v>1.85</v>
      </c>
      <c r="CL46">
        <v>5.2772449999999997</v>
      </c>
      <c r="CM46">
        <v>1.857394</v>
      </c>
      <c r="CN46">
        <v>1.7590809999999999</v>
      </c>
      <c r="CO46">
        <v>3.03</v>
      </c>
      <c r="CP46">
        <v>4.2338469999999999</v>
      </c>
      <c r="CQ46">
        <v>1.3616889999999999</v>
      </c>
      <c r="CR46">
        <v>3.57</v>
      </c>
      <c r="CS46">
        <v>2.3575529999999998</v>
      </c>
      <c r="CT46">
        <v>0.96481700000000004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89.997337999999957</v>
      </c>
    </row>
    <row r="47" spans="1:114">
      <c r="A47" t="s">
        <v>89</v>
      </c>
      <c r="B47">
        <v>0</v>
      </c>
      <c r="C47">
        <v>24.898161999999999</v>
      </c>
      <c r="D47">
        <v>13.693989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141.071977</v>
      </c>
      <c r="Q47">
        <v>21.903790999999998</v>
      </c>
      <c r="R47">
        <v>44.326064000000002</v>
      </c>
      <c r="S47">
        <v>27.350811</v>
      </c>
      <c r="T47">
        <v>2.392833</v>
      </c>
      <c r="U47">
        <v>234</v>
      </c>
      <c r="V47">
        <v>20.731850000000001</v>
      </c>
      <c r="W47">
        <v>41.579500000000003</v>
      </c>
      <c r="X47">
        <v>147.515625</v>
      </c>
      <c r="Y47">
        <v>0</v>
      </c>
      <c r="Z47">
        <v>0</v>
      </c>
      <c r="AA47">
        <v>42.66</v>
      </c>
      <c r="AB47">
        <v>30.855471999999999</v>
      </c>
      <c r="AC47">
        <v>22.332419999999999</v>
      </c>
      <c r="AD47">
        <v>0</v>
      </c>
      <c r="AE47">
        <v>37.821176000000001</v>
      </c>
      <c r="AF47">
        <v>0</v>
      </c>
      <c r="AG47">
        <v>46.492646000000001</v>
      </c>
      <c r="AH47">
        <v>0</v>
      </c>
      <c r="AI47">
        <v>0</v>
      </c>
      <c r="AJ47">
        <v>0</v>
      </c>
      <c r="AK47">
        <v>64.950986999999998</v>
      </c>
      <c r="AL47">
        <v>52.29</v>
      </c>
      <c r="AM47">
        <v>18.108732</v>
      </c>
      <c r="AN47">
        <v>1.0747679999999999</v>
      </c>
      <c r="AO47">
        <v>0</v>
      </c>
      <c r="AP47">
        <v>0.12809999999999999</v>
      </c>
      <c r="AQ47">
        <v>0</v>
      </c>
      <c r="AR47">
        <v>52.991999999999997</v>
      </c>
      <c r="AS47">
        <v>31.561589000000001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89.997337999999957</v>
      </c>
      <c r="BA47">
        <f t="shared" si="1"/>
        <v>3102.0166040000004</v>
      </c>
      <c r="BD47">
        <v>4.2644399999999996</v>
      </c>
      <c r="BE47">
        <v>0</v>
      </c>
      <c r="BF47">
        <v>1.9931000000000001E-2</v>
      </c>
      <c r="BG47">
        <v>0</v>
      </c>
      <c r="BH47">
        <v>0</v>
      </c>
      <c r="BI47">
        <v>1.1345130000000001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1.9388989999999999</v>
      </c>
      <c r="BR47">
        <v>4.2252549999999998</v>
      </c>
      <c r="BS47">
        <v>0</v>
      </c>
      <c r="BT47">
        <v>0</v>
      </c>
      <c r="BU47">
        <v>2.9489519999999998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1.83</v>
      </c>
      <c r="CC47">
        <v>1.04</v>
      </c>
      <c r="CD47">
        <v>1.03</v>
      </c>
      <c r="CE47">
        <v>0.79</v>
      </c>
      <c r="CF47">
        <v>0.22</v>
      </c>
      <c r="CG47">
        <v>3.78</v>
      </c>
      <c r="CH47">
        <v>0</v>
      </c>
      <c r="CI47">
        <v>7.89</v>
      </c>
      <c r="CJ47">
        <v>1.94</v>
      </c>
      <c r="CK47">
        <v>1.85</v>
      </c>
      <c r="CL47">
        <v>5.2772449999999997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1.3616889999999999</v>
      </c>
      <c r="CR47">
        <v>3.57</v>
      </c>
      <c r="CS47">
        <v>2.3575529999999998</v>
      </c>
      <c r="CT47">
        <v>0.96481700000000004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89.997337999999957</v>
      </c>
    </row>
    <row r="48" spans="1:114">
      <c r="A48" t="s">
        <v>90</v>
      </c>
      <c r="B48">
        <v>0</v>
      </c>
      <c r="C48">
        <v>24.898161999999999</v>
      </c>
      <c r="D48">
        <v>13.693989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141.071977</v>
      </c>
      <c r="Q48">
        <v>21.903790999999998</v>
      </c>
      <c r="R48">
        <v>44.326064000000002</v>
      </c>
      <c r="S48">
        <v>27.350811</v>
      </c>
      <c r="T48">
        <v>2.392833</v>
      </c>
      <c r="U48">
        <v>245.25</v>
      </c>
      <c r="V48">
        <v>20.731850000000001</v>
      </c>
      <c r="W48">
        <v>41.579500000000003</v>
      </c>
      <c r="X48">
        <v>147.515625</v>
      </c>
      <c r="Y48">
        <v>0</v>
      </c>
      <c r="Z48">
        <v>0</v>
      </c>
      <c r="AA48">
        <v>42.66</v>
      </c>
      <c r="AB48">
        <v>30.855471999999999</v>
      </c>
      <c r="AC48">
        <v>22.332419999999999</v>
      </c>
      <c r="AD48">
        <v>0</v>
      </c>
      <c r="AE48">
        <v>37.821176000000001</v>
      </c>
      <c r="AF48">
        <v>0</v>
      </c>
      <c r="AG48">
        <v>46.492646000000001</v>
      </c>
      <c r="AH48">
        <v>0</v>
      </c>
      <c r="AI48">
        <v>0</v>
      </c>
      <c r="AJ48">
        <v>0</v>
      </c>
      <c r="AK48">
        <v>64.950986999999998</v>
      </c>
      <c r="AL48">
        <v>52.29</v>
      </c>
      <c r="AM48">
        <v>18.108732</v>
      </c>
      <c r="AN48">
        <v>1.0747679999999999</v>
      </c>
      <c r="AO48">
        <v>0</v>
      </c>
      <c r="AP48">
        <v>0.12809999999999999</v>
      </c>
      <c r="AQ48">
        <v>0</v>
      </c>
      <c r="AR48">
        <v>52.991999999999997</v>
      </c>
      <c r="AS48">
        <v>31.561589000000001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89.997337999999957</v>
      </c>
      <c r="BA48">
        <f t="shared" si="1"/>
        <v>3113.2666040000004</v>
      </c>
      <c r="BD48">
        <v>4.2644399999999996</v>
      </c>
      <c r="BE48">
        <v>0</v>
      </c>
      <c r="BF48">
        <v>1.9931000000000001E-2</v>
      </c>
      <c r="BG48">
        <v>0</v>
      </c>
      <c r="BH48">
        <v>0</v>
      </c>
      <c r="BI48">
        <v>1.1345130000000001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1.9388989999999999</v>
      </c>
      <c r="BR48">
        <v>4.2252549999999998</v>
      </c>
      <c r="BS48">
        <v>0</v>
      </c>
      <c r="BT48">
        <v>0</v>
      </c>
      <c r="BU48">
        <v>2.9489519999999998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1.83</v>
      </c>
      <c r="CC48">
        <v>1.04</v>
      </c>
      <c r="CD48">
        <v>1.03</v>
      </c>
      <c r="CE48">
        <v>0.79</v>
      </c>
      <c r="CF48">
        <v>0.22</v>
      </c>
      <c r="CG48">
        <v>3.78</v>
      </c>
      <c r="CH48">
        <v>0</v>
      </c>
      <c r="CI48">
        <v>7.89</v>
      </c>
      <c r="CJ48">
        <v>1.94</v>
      </c>
      <c r="CK48">
        <v>1.85</v>
      </c>
      <c r="CL48">
        <v>5.2772449999999997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1.3616889999999999</v>
      </c>
      <c r="CR48">
        <v>3.57</v>
      </c>
      <c r="CS48">
        <v>2.3575529999999998</v>
      </c>
      <c r="CT48">
        <v>0.96481700000000004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89.997337999999957</v>
      </c>
    </row>
    <row r="49" spans="1:114">
      <c r="A49" t="s">
        <v>91</v>
      </c>
      <c r="B49">
        <v>0</v>
      </c>
      <c r="C49">
        <v>24.898161999999999</v>
      </c>
      <c r="D49">
        <v>13.693989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141.071977</v>
      </c>
      <c r="Q49">
        <v>21.903790999999998</v>
      </c>
      <c r="R49">
        <v>44.326064000000002</v>
      </c>
      <c r="S49">
        <v>27.350811</v>
      </c>
      <c r="T49">
        <v>2.392833</v>
      </c>
      <c r="U49">
        <v>250.875</v>
      </c>
      <c r="V49">
        <v>20.731850000000001</v>
      </c>
      <c r="W49">
        <v>41.579500000000003</v>
      </c>
      <c r="X49">
        <v>147.515625</v>
      </c>
      <c r="Y49">
        <v>0</v>
      </c>
      <c r="Z49">
        <v>0</v>
      </c>
      <c r="AA49">
        <v>42.66</v>
      </c>
      <c r="AB49">
        <v>30.855471999999999</v>
      </c>
      <c r="AC49">
        <v>22.332419999999999</v>
      </c>
      <c r="AD49">
        <v>0</v>
      </c>
      <c r="AE49">
        <v>37.821176000000001</v>
      </c>
      <c r="AF49">
        <v>0</v>
      </c>
      <c r="AG49">
        <v>46.492646000000001</v>
      </c>
      <c r="AH49">
        <v>0</v>
      </c>
      <c r="AI49">
        <v>0</v>
      </c>
      <c r="AJ49">
        <v>0</v>
      </c>
      <c r="AK49">
        <v>64.950986999999998</v>
      </c>
      <c r="AL49">
        <v>52.29</v>
      </c>
      <c r="AM49">
        <v>18.108732</v>
      </c>
      <c r="AN49">
        <v>1.0747679999999999</v>
      </c>
      <c r="AO49">
        <v>0</v>
      </c>
      <c r="AP49">
        <v>6.0206999999999997</v>
      </c>
      <c r="AQ49">
        <v>0</v>
      </c>
      <c r="AR49">
        <v>52.991999999999997</v>
      </c>
      <c r="AS49">
        <v>31.561589000000001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90.077337999999955</v>
      </c>
      <c r="BA49">
        <f t="shared" si="1"/>
        <v>3124.8642040000004</v>
      </c>
      <c r="BD49">
        <v>4.2644399999999996</v>
      </c>
      <c r="BE49">
        <v>0</v>
      </c>
      <c r="BF49">
        <v>1.9931000000000001E-2</v>
      </c>
      <c r="BG49">
        <v>0</v>
      </c>
      <c r="BH49">
        <v>0</v>
      </c>
      <c r="BI49">
        <v>1.1345130000000001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1.9388989999999999</v>
      </c>
      <c r="BR49">
        <v>4.2252549999999998</v>
      </c>
      <c r="BS49">
        <v>0</v>
      </c>
      <c r="BT49">
        <v>0</v>
      </c>
      <c r="BU49">
        <v>2.9489519999999998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1.83</v>
      </c>
      <c r="CC49">
        <v>1.04</v>
      </c>
      <c r="CD49">
        <v>1.02</v>
      </c>
      <c r="CE49">
        <v>0.82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1.7590809999999999</v>
      </c>
      <c r="CO49">
        <v>3.03</v>
      </c>
      <c r="CP49">
        <v>4.2338469999999999</v>
      </c>
      <c r="CQ49">
        <v>1.3616889999999999</v>
      </c>
      <c r="CR49">
        <v>3.57</v>
      </c>
      <c r="CS49">
        <v>2.3575529999999998</v>
      </c>
      <c r="CT49">
        <v>0.96481700000000004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90.077337999999955</v>
      </c>
    </row>
    <row r="50" spans="1:114">
      <c r="A50" t="s">
        <v>92</v>
      </c>
      <c r="B50">
        <v>0</v>
      </c>
      <c r="C50">
        <v>24.898161999999999</v>
      </c>
      <c r="D50">
        <v>13.693989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141.071977</v>
      </c>
      <c r="Q50">
        <v>21.903790999999998</v>
      </c>
      <c r="R50">
        <v>44.326064000000002</v>
      </c>
      <c r="S50">
        <v>27.350811</v>
      </c>
      <c r="T50">
        <v>2.392833</v>
      </c>
      <c r="U50">
        <v>256.5</v>
      </c>
      <c r="V50">
        <v>20.731850000000001</v>
      </c>
      <c r="W50">
        <v>41.579500000000003</v>
      </c>
      <c r="X50">
        <v>147.515625</v>
      </c>
      <c r="Y50">
        <v>0</v>
      </c>
      <c r="Z50">
        <v>0</v>
      </c>
      <c r="AA50">
        <v>42.66</v>
      </c>
      <c r="AB50">
        <v>30.855471999999999</v>
      </c>
      <c r="AC50">
        <v>22.332419999999999</v>
      </c>
      <c r="AD50">
        <v>0</v>
      </c>
      <c r="AE50">
        <v>37.821176000000001</v>
      </c>
      <c r="AF50">
        <v>0</v>
      </c>
      <c r="AG50">
        <v>46.492646000000001</v>
      </c>
      <c r="AH50">
        <v>0</v>
      </c>
      <c r="AI50">
        <v>0</v>
      </c>
      <c r="AJ50">
        <v>0</v>
      </c>
      <c r="AK50">
        <v>64.950986999999998</v>
      </c>
      <c r="AL50">
        <v>52.29</v>
      </c>
      <c r="AM50">
        <v>18.108732</v>
      </c>
      <c r="AN50">
        <v>1.0747679999999999</v>
      </c>
      <c r="AO50">
        <v>0</v>
      </c>
      <c r="AP50">
        <v>6.0206999999999997</v>
      </c>
      <c r="AQ50">
        <v>0</v>
      </c>
      <c r="AR50">
        <v>48.576000000000001</v>
      </c>
      <c r="AS50">
        <v>31.561589000000001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90.077337999999955</v>
      </c>
      <c r="BA50">
        <f t="shared" si="1"/>
        <v>3126.0732040000003</v>
      </c>
      <c r="BD50">
        <v>4.2644399999999996</v>
      </c>
      <c r="BE50">
        <v>0</v>
      </c>
      <c r="BF50">
        <v>1.9931000000000001E-2</v>
      </c>
      <c r="BG50">
        <v>0</v>
      </c>
      <c r="BH50">
        <v>0</v>
      </c>
      <c r="BI50">
        <v>1.1345130000000001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1.9388989999999999</v>
      </c>
      <c r="BR50">
        <v>4.2252549999999998</v>
      </c>
      <c r="BS50">
        <v>0</v>
      </c>
      <c r="BT50">
        <v>0</v>
      </c>
      <c r="BU50">
        <v>2.9489519999999998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1.83</v>
      </c>
      <c r="CC50">
        <v>1.04</v>
      </c>
      <c r="CD50">
        <v>1.02</v>
      </c>
      <c r="CE50">
        <v>0.82</v>
      </c>
      <c r="CF50">
        <v>0.22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1.7590809999999999</v>
      </c>
      <c r="CO50">
        <v>3.03</v>
      </c>
      <c r="CP50">
        <v>4.2338469999999999</v>
      </c>
      <c r="CQ50">
        <v>1.3616889999999999</v>
      </c>
      <c r="CR50">
        <v>3.57</v>
      </c>
      <c r="CS50">
        <v>2.3575529999999998</v>
      </c>
      <c r="CT50">
        <v>0.96481700000000004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90.077337999999955</v>
      </c>
    </row>
    <row r="51" spans="1:114">
      <c r="A51" t="s">
        <v>93</v>
      </c>
      <c r="B51">
        <v>0</v>
      </c>
      <c r="C51">
        <v>24.898161999999999</v>
      </c>
      <c r="D51">
        <v>13.693989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141.071977</v>
      </c>
      <c r="Q51">
        <v>21.903790999999998</v>
      </c>
      <c r="R51">
        <v>44.326064000000002</v>
      </c>
      <c r="S51">
        <v>27.350811</v>
      </c>
      <c r="T51">
        <v>2.392833</v>
      </c>
      <c r="U51">
        <v>262.125</v>
      </c>
      <c r="V51">
        <v>20.731850000000001</v>
      </c>
      <c r="W51">
        <v>41.579500000000003</v>
      </c>
      <c r="X51">
        <v>147.515625</v>
      </c>
      <c r="Y51">
        <v>0</v>
      </c>
      <c r="Z51">
        <v>0</v>
      </c>
      <c r="AA51">
        <v>42.66</v>
      </c>
      <c r="AB51">
        <v>30.855471999999999</v>
      </c>
      <c r="AC51">
        <v>11.155201999999999</v>
      </c>
      <c r="AD51">
        <v>0</v>
      </c>
      <c r="AE51">
        <v>37.821176000000001</v>
      </c>
      <c r="AF51">
        <v>0</v>
      </c>
      <c r="AG51">
        <v>46.492646000000001</v>
      </c>
      <c r="AH51">
        <v>0</v>
      </c>
      <c r="AI51">
        <v>0</v>
      </c>
      <c r="AJ51">
        <v>0</v>
      </c>
      <c r="AK51">
        <v>64.950986999999998</v>
      </c>
      <c r="AL51">
        <v>52.29</v>
      </c>
      <c r="AM51">
        <v>18.108732</v>
      </c>
      <c r="AN51">
        <v>1.0747679999999999</v>
      </c>
      <c r="AO51">
        <v>0</v>
      </c>
      <c r="AP51">
        <v>6.0206999999999997</v>
      </c>
      <c r="AQ51">
        <v>0</v>
      </c>
      <c r="AR51">
        <v>48.576000000000001</v>
      </c>
      <c r="AS51">
        <v>33.101177999999997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90.005563999999964</v>
      </c>
      <c r="BA51">
        <f t="shared" si="1"/>
        <v>3119.3940250000001</v>
      </c>
      <c r="BD51">
        <v>4.2644399999999996</v>
      </c>
      <c r="BE51">
        <v>0</v>
      </c>
      <c r="BF51">
        <v>1.9747000000000001E-2</v>
      </c>
      <c r="BG51">
        <v>0</v>
      </c>
      <c r="BH51">
        <v>0</v>
      </c>
      <c r="BI51">
        <v>1.1345130000000001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1.9388989999999999</v>
      </c>
      <c r="BR51">
        <v>4.2252549999999998</v>
      </c>
      <c r="BS51">
        <v>0</v>
      </c>
      <c r="BT51">
        <v>0</v>
      </c>
      <c r="BU51">
        <v>2.9489519999999998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1.83</v>
      </c>
      <c r="CC51">
        <v>0.98</v>
      </c>
      <c r="CD51">
        <v>1.03</v>
      </c>
      <c r="CE51">
        <v>0.82</v>
      </c>
      <c r="CF51">
        <v>0.22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1.7590809999999999</v>
      </c>
      <c r="CO51">
        <v>3.03</v>
      </c>
      <c r="CP51">
        <v>4.2338469999999999</v>
      </c>
      <c r="CQ51">
        <v>1.3616889999999999</v>
      </c>
      <c r="CR51">
        <v>3.57</v>
      </c>
      <c r="CS51">
        <v>2.3361209999999999</v>
      </c>
      <c r="CT51">
        <v>0.96481700000000004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90.005563999999964</v>
      </c>
    </row>
    <row r="52" spans="1:114">
      <c r="A52" t="s">
        <v>94</v>
      </c>
      <c r="B52">
        <v>0</v>
      </c>
      <c r="C52">
        <v>24.898161999999999</v>
      </c>
      <c r="D52">
        <v>13.693989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141.071977</v>
      </c>
      <c r="Q52">
        <v>21.903790999999998</v>
      </c>
      <c r="R52">
        <v>44.326064000000002</v>
      </c>
      <c r="S52">
        <v>27.350811</v>
      </c>
      <c r="T52">
        <v>2.392833</v>
      </c>
      <c r="U52">
        <v>270</v>
      </c>
      <c r="V52">
        <v>20.731850000000001</v>
      </c>
      <c r="W52">
        <v>41.579500000000003</v>
      </c>
      <c r="X52">
        <v>147.515625</v>
      </c>
      <c r="Y52">
        <v>0</v>
      </c>
      <c r="Z52">
        <v>0</v>
      </c>
      <c r="AA52">
        <v>42.66</v>
      </c>
      <c r="AB52">
        <v>30.855471999999999</v>
      </c>
      <c r="AC52">
        <v>11.155201999999999</v>
      </c>
      <c r="AD52">
        <v>0</v>
      </c>
      <c r="AE52">
        <v>37.821176000000001</v>
      </c>
      <c r="AF52">
        <v>0</v>
      </c>
      <c r="AG52">
        <v>46.492646000000001</v>
      </c>
      <c r="AH52">
        <v>0</v>
      </c>
      <c r="AI52">
        <v>0</v>
      </c>
      <c r="AJ52">
        <v>0</v>
      </c>
      <c r="AK52">
        <v>64.950986999999998</v>
      </c>
      <c r="AL52">
        <v>52.29</v>
      </c>
      <c r="AM52">
        <v>18.108732</v>
      </c>
      <c r="AN52">
        <v>1.0747679999999999</v>
      </c>
      <c r="AO52">
        <v>0</v>
      </c>
      <c r="AP52">
        <v>6.0206999999999997</v>
      </c>
      <c r="AQ52">
        <v>0</v>
      </c>
      <c r="AR52">
        <v>48.576000000000001</v>
      </c>
      <c r="AS52">
        <v>36.642234999999999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90.015563999999969</v>
      </c>
      <c r="BA52">
        <f t="shared" si="1"/>
        <v>3130.8200819999997</v>
      </c>
      <c r="BD52">
        <v>4.2644399999999996</v>
      </c>
      <c r="BE52">
        <v>0</v>
      </c>
      <c r="BF52">
        <v>1.9747000000000001E-2</v>
      </c>
      <c r="BG52">
        <v>0</v>
      </c>
      <c r="BH52">
        <v>0</v>
      </c>
      <c r="BI52">
        <v>1.1345130000000001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1.9388989999999999</v>
      </c>
      <c r="BR52">
        <v>4.2252549999999998</v>
      </c>
      <c r="BS52">
        <v>0</v>
      </c>
      <c r="BT52">
        <v>0</v>
      </c>
      <c r="BU52">
        <v>2.9489519999999998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1.83</v>
      </c>
      <c r="CC52">
        <v>0.98</v>
      </c>
      <c r="CD52">
        <v>1.03</v>
      </c>
      <c r="CE52">
        <v>0.82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1.7590809999999999</v>
      </c>
      <c r="CO52">
        <v>3.03</v>
      </c>
      <c r="CP52">
        <v>4.2338469999999999</v>
      </c>
      <c r="CQ52">
        <v>1.3616889999999999</v>
      </c>
      <c r="CR52">
        <v>3.57</v>
      </c>
      <c r="CS52">
        <v>2.3361209999999999</v>
      </c>
      <c r="CT52">
        <v>0.96481700000000004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90.015563999999969</v>
      </c>
    </row>
    <row r="53" spans="1:114">
      <c r="A53" t="s">
        <v>95</v>
      </c>
      <c r="B53">
        <v>0</v>
      </c>
      <c r="C53">
        <v>24.898161999999999</v>
      </c>
      <c r="D53">
        <v>13.693989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141.071977</v>
      </c>
      <c r="Q53">
        <v>21.903790999999998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41.579500000000003</v>
      </c>
      <c r="X53">
        <v>147.515625</v>
      </c>
      <c r="Y53">
        <v>0</v>
      </c>
      <c r="Z53">
        <v>0</v>
      </c>
      <c r="AA53">
        <v>42.66</v>
      </c>
      <c r="AB53">
        <v>30.855471999999999</v>
      </c>
      <c r="AC53">
        <v>11.155201999999999</v>
      </c>
      <c r="AD53">
        <v>0</v>
      </c>
      <c r="AE53">
        <v>37.821176000000001</v>
      </c>
      <c r="AF53">
        <v>0</v>
      </c>
      <c r="AG53">
        <v>46.492646000000001</v>
      </c>
      <c r="AH53">
        <v>0</v>
      </c>
      <c r="AI53">
        <v>0</v>
      </c>
      <c r="AJ53">
        <v>0</v>
      </c>
      <c r="AK53">
        <v>64.950986999999998</v>
      </c>
      <c r="AL53">
        <v>70.882000000000005</v>
      </c>
      <c r="AM53">
        <v>18.108732</v>
      </c>
      <c r="AN53">
        <v>1.0747679999999999</v>
      </c>
      <c r="AO53">
        <v>0</v>
      </c>
      <c r="AP53">
        <v>0.76859999999999995</v>
      </c>
      <c r="AQ53">
        <v>0</v>
      </c>
      <c r="AR53">
        <v>48.576000000000001</v>
      </c>
      <c r="AS53">
        <v>36.642234999999999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89.815563999999966</v>
      </c>
      <c r="BA53">
        <f t="shared" si="1"/>
        <v>3149.5849819999999</v>
      </c>
      <c r="BD53">
        <v>4.2644399999999996</v>
      </c>
      <c r="BE53">
        <v>0</v>
      </c>
      <c r="BF53">
        <v>1.9747000000000001E-2</v>
      </c>
      <c r="BG53">
        <v>0</v>
      </c>
      <c r="BH53">
        <v>0</v>
      </c>
      <c r="BI53">
        <v>1.1345130000000001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1.9388989999999999</v>
      </c>
      <c r="BR53">
        <v>4.2252549999999998</v>
      </c>
      <c r="BS53">
        <v>0</v>
      </c>
      <c r="BT53">
        <v>0</v>
      </c>
      <c r="BU53">
        <v>2.9489519999999998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1.83</v>
      </c>
      <c r="CC53">
        <v>0.98</v>
      </c>
      <c r="CD53">
        <v>1.03</v>
      </c>
      <c r="CE53">
        <v>0.82</v>
      </c>
      <c r="CF53">
        <v>0.23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1.7590809999999999</v>
      </c>
      <c r="CO53">
        <v>2.83</v>
      </c>
      <c r="CP53">
        <v>4.2338469999999999</v>
      </c>
      <c r="CQ53">
        <v>1.3616889999999999</v>
      </c>
      <c r="CR53">
        <v>3.57</v>
      </c>
      <c r="CS53">
        <v>2.3361209999999999</v>
      </c>
      <c r="CT53">
        <v>0.96481700000000004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89.815563999999966</v>
      </c>
    </row>
    <row r="54" spans="1:114">
      <c r="A54" t="s">
        <v>96</v>
      </c>
      <c r="B54">
        <v>0</v>
      </c>
      <c r="C54">
        <v>24.898161999999999</v>
      </c>
      <c r="D54">
        <v>13.693989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141.071977</v>
      </c>
      <c r="Q54">
        <v>21.903790999999998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41.579500000000003</v>
      </c>
      <c r="X54">
        <v>147.515625</v>
      </c>
      <c r="Y54">
        <v>0</v>
      </c>
      <c r="Z54">
        <v>0</v>
      </c>
      <c r="AA54">
        <v>42.66</v>
      </c>
      <c r="AB54">
        <v>15.349422000000001</v>
      </c>
      <c r="AC54">
        <v>11.155201999999999</v>
      </c>
      <c r="AD54">
        <v>0</v>
      </c>
      <c r="AE54">
        <v>37.821176000000001</v>
      </c>
      <c r="AF54">
        <v>0</v>
      </c>
      <c r="AG54">
        <v>46.492646000000001</v>
      </c>
      <c r="AH54">
        <v>0</v>
      </c>
      <c r="AI54">
        <v>0</v>
      </c>
      <c r="AJ54">
        <v>0</v>
      </c>
      <c r="AK54">
        <v>64.950986999999998</v>
      </c>
      <c r="AL54">
        <v>75.53</v>
      </c>
      <c r="AM54">
        <v>18.108732</v>
      </c>
      <c r="AN54">
        <v>1.0747679999999999</v>
      </c>
      <c r="AO54">
        <v>0</v>
      </c>
      <c r="AP54">
        <v>0.76859999999999995</v>
      </c>
      <c r="AQ54">
        <v>0</v>
      </c>
      <c r="AR54">
        <v>48.576000000000001</v>
      </c>
      <c r="AS54">
        <v>36.642234999999999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89.735563999999968</v>
      </c>
      <c r="BA54">
        <f t="shared" si="1"/>
        <v>3138.6469319999997</v>
      </c>
      <c r="BD54">
        <v>4.2644399999999996</v>
      </c>
      <c r="BE54">
        <v>0</v>
      </c>
      <c r="BF54">
        <v>1.9747000000000001E-2</v>
      </c>
      <c r="BG54">
        <v>0</v>
      </c>
      <c r="BH54">
        <v>0</v>
      </c>
      <c r="BI54">
        <v>1.1345130000000001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1.9388989999999999</v>
      </c>
      <c r="BR54">
        <v>4.2252549999999998</v>
      </c>
      <c r="BS54">
        <v>0</v>
      </c>
      <c r="BT54">
        <v>0</v>
      </c>
      <c r="BU54">
        <v>2.9489519999999998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1.83</v>
      </c>
      <c r="CC54">
        <v>0.94</v>
      </c>
      <c r="CD54">
        <v>0.99</v>
      </c>
      <c r="CE54">
        <v>0.82</v>
      </c>
      <c r="CF54">
        <v>0.23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1.7590809999999999</v>
      </c>
      <c r="CO54">
        <v>2.83</v>
      </c>
      <c r="CP54">
        <v>4.2338469999999999</v>
      </c>
      <c r="CQ54">
        <v>1.3616889999999999</v>
      </c>
      <c r="CR54">
        <v>3.57</v>
      </c>
      <c r="CS54">
        <v>2.3361209999999999</v>
      </c>
      <c r="CT54">
        <v>0.96481700000000004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89.735563999999968</v>
      </c>
    </row>
    <row r="55" spans="1:114">
      <c r="A55" t="s">
        <v>97</v>
      </c>
      <c r="B55">
        <v>0</v>
      </c>
      <c r="C55">
        <v>24.898161999999999</v>
      </c>
      <c r="D55">
        <v>13.693989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141.071977</v>
      </c>
      <c r="Q55">
        <v>21.903790999999998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41.579500000000003</v>
      </c>
      <c r="X55">
        <v>147.515625</v>
      </c>
      <c r="Y55">
        <v>0</v>
      </c>
      <c r="Z55">
        <v>0</v>
      </c>
      <c r="AA55">
        <v>42.66</v>
      </c>
      <c r="AB55">
        <v>15.349422000000001</v>
      </c>
      <c r="AC55">
        <v>11.155201999999999</v>
      </c>
      <c r="AD55">
        <v>10.456189</v>
      </c>
      <c r="AE55">
        <v>37.821176000000001</v>
      </c>
      <c r="AF55">
        <v>9.1372370000000007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75.53</v>
      </c>
      <c r="AM55">
        <v>18.108732</v>
      </c>
      <c r="AN55">
        <v>1.032621</v>
      </c>
      <c r="AO55">
        <v>0</v>
      </c>
      <c r="AP55">
        <v>1.4091</v>
      </c>
      <c r="AQ55">
        <v>0</v>
      </c>
      <c r="AR55">
        <v>48.576000000000001</v>
      </c>
      <c r="AS55">
        <v>32.331384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89.615404999999967</v>
      </c>
      <c r="BA55">
        <f t="shared" si="1"/>
        <v>3154.4077009999996</v>
      </c>
      <c r="BD55">
        <v>4.2644399999999996</v>
      </c>
      <c r="BE55">
        <v>0</v>
      </c>
      <c r="BF55">
        <v>1.9747000000000001E-2</v>
      </c>
      <c r="BG55">
        <v>0</v>
      </c>
      <c r="BH55">
        <v>0</v>
      </c>
      <c r="BI55">
        <v>1.1345130000000001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1.9388989999999999</v>
      </c>
      <c r="BR55">
        <v>4.2252549999999998</v>
      </c>
      <c r="BS55">
        <v>0</v>
      </c>
      <c r="BT55">
        <v>0</v>
      </c>
      <c r="BU55">
        <v>2.9489519999999998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1.83</v>
      </c>
      <c r="CC55">
        <v>0.94</v>
      </c>
      <c r="CD55">
        <v>0.99</v>
      </c>
      <c r="CE55">
        <v>0.82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1.7590809999999999</v>
      </c>
      <c r="CO55">
        <v>2.72</v>
      </c>
      <c r="CP55">
        <v>4.2338469999999999</v>
      </c>
      <c r="CQ55">
        <v>1.3616889999999999</v>
      </c>
      <c r="CR55">
        <v>3.57</v>
      </c>
      <c r="CS55">
        <v>2.3361209999999999</v>
      </c>
      <c r="CT55">
        <v>0.96481700000000004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89.615404999999967</v>
      </c>
    </row>
    <row r="56" spans="1:114">
      <c r="A56" t="s">
        <v>98</v>
      </c>
      <c r="B56">
        <v>0</v>
      </c>
      <c r="C56">
        <v>24.898161999999999</v>
      </c>
      <c r="D56">
        <v>13.693989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141.071977</v>
      </c>
      <c r="Q56">
        <v>21.903790999999998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41.579500000000003</v>
      </c>
      <c r="X56">
        <v>147.515625</v>
      </c>
      <c r="Y56">
        <v>0</v>
      </c>
      <c r="Z56">
        <v>0</v>
      </c>
      <c r="AA56">
        <v>42.66</v>
      </c>
      <c r="AB56">
        <v>15.349422000000001</v>
      </c>
      <c r="AC56">
        <v>11.155201999999999</v>
      </c>
      <c r="AD56">
        <v>10.456189</v>
      </c>
      <c r="AE56">
        <v>37.821176000000001</v>
      </c>
      <c r="AF56">
        <v>9.1372370000000007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75.53</v>
      </c>
      <c r="AM56">
        <v>18.108732</v>
      </c>
      <c r="AN56">
        <v>1.032621</v>
      </c>
      <c r="AO56">
        <v>0</v>
      </c>
      <c r="AP56">
        <v>1.4091</v>
      </c>
      <c r="AQ56">
        <v>0</v>
      </c>
      <c r="AR56">
        <v>48.576000000000001</v>
      </c>
      <c r="AS56">
        <v>32.331384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89.615404999999967</v>
      </c>
      <c r="BA56">
        <f t="shared" si="1"/>
        <v>3154.4077009999996</v>
      </c>
      <c r="BD56">
        <v>4.2644399999999996</v>
      </c>
      <c r="BE56">
        <v>0</v>
      </c>
      <c r="BF56">
        <v>1.9747000000000001E-2</v>
      </c>
      <c r="BG56">
        <v>0</v>
      </c>
      <c r="BH56">
        <v>0</v>
      </c>
      <c r="BI56">
        <v>1.1345130000000001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1.9388989999999999</v>
      </c>
      <c r="BR56">
        <v>4.2252549999999998</v>
      </c>
      <c r="BS56">
        <v>0</v>
      </c>
      <c r="BT56">
        <v>0</v>
      </c>
      <c r="BU56">
        <v>2.9489519999999998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1.83</v>
      </c>
      <c r="CC56">
        <v>0.94</v>
      </c>
      <c r="CD56">
        <v>0.99</v>
      </c>
      <c r="CE56">
        <v>0.82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1.7590809999999999</v>
      </c>
      <c r="CO56">
        <v>2.72</v>
      </c>
      <c r="CP56">
        <v>4.2338469999999999</v>
      </c>
      <c r="CQ56">
        <v>1.3616889999999999</v>
      </c>
      <c r="CR56">
        <v>3.57</v>
      </c>
      <c r="CS56">
        <v>2.3361209999999999</v>
      </c>
      <c r="CT56">
        <v>0.96481700000000004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89.615404999999967</v>
      </c>
    </row>
    <row r="57" spans="1:114">
      <c r="A57" t="s">
        <v>99</v>
      </c>
      <c r="B57">
        <v>0</v>
      </c>
      <c r="C57">
        <v>24.898161999999999</v>
      </c>
      <c r="D57">
        <v>13.693989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141.071977</v>
      </c>
      <c r="Q57">
        <v>21.903790999999998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41.579500000000003</v>
      </c>
      <c r="X57">
        <v>147.515625</v>
      </c>
      <c r="Y57">
        <v>0</v>
      </c>
      <c r="Z57">
        <v>0</v>
      </c>
      <c r="AA57">
        <v>42.66</v>
      </c>
      <c r="AB57">
        <v>15.349422000000001</v>
      </c>
      <c r="AC57">
        <v>11.155201999999999</v>
      </c>
      <c r="AD57">
        <v>10.456189</v>
      </c>
      <c r="AE57">
        <v>37.821176000000001</v>
      </c>
      <c r="AF57">
        <v>9.1372370000000007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75.53</v>
      </c>
      <c r="AM57">
        <v>18.108732</v>
      </c>
      <c r="AN57">
        <v>1.032621</v>
      </c>
      <c r="AO57">
        <v>0</v>
      </c>
      <c r="AP57">
        <v>1.4091</v>
      </c>
      <c r="AQ57">
        <v>0</v>
      </c>
      <c r="AR57">
        <v>48.576000000000001</v>
      </c>
      <c r="AS57">
        <v>32.331384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89.555404999999965</v>
      </c>
      <c r="BA57">
        <f t="shared" si="1"/>
        <v>3154.3477009999997</v>
      </c>
      <c r="BD57">
        <v>4.2644399999999996</v>
      </c>
      <c r="BE57">
        <v>0</v>
      </c>
      <c r="BF57">
        <v>1.9747000000000001E-2</v>
      </c>
      <c r="BG57">
        <v>0</v>
      </c>
      <c r="BH57">
        <v>0</v>
      </c>
      <c r="BI57">
        <v>1.1345130000000001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1.9388989999999999</v>
      </c>
      <c r="BR57">
        <v>4.2252549999999998</v>
      </c>
      <c r="BS57">
        <v>0</v>
      </c>
      <c r="BT57">
        <v>0</v>
      </c>
      <c r="BU57">
        <v>2.9489519999999998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1.83</v>
      </c>
      <c r="CC57">
        <v>0.94</v>
      </c>
      <c r="CD57">
        <v>0.93</v>
      </c>
      <c r="CE57">
        <v>0.82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1.7590809999999999</v>
      </c>
      <c r="CO57">
        <v>2.72</v>
      </c>
      <c r="CP57">
        <v>4.2338469999999999</v>
      </c>
      <c r="CQ57">
        <v>1.3616889999999999</v>
      </c>
      <c r="CR57">
        <v>3.57</v>
      </c>
      <c r="CS57">
        <v>2.3361209999999999</v>
      </c>
      <c r="CT57">
        <v>0.96481700000000004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89.555404999999965</v>
      </c>
    </row>
    <row r="58" spans="1:114">
      <c r="A58" t="s">
        <v>100</v>
      </c>
      <c r="B58">
        <v>0</v>
      </c>
      <c r="C58">
        <v>24.898161999999999</v>
      </c>
      <c r="D58">
        <v>13.693989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141.071977</v>
      </c>
      <c r="Q58">
        <v>21.903790999999998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41.579500000000003</v>
      </c>
      <c r="X58">
        <v>147.515625</v>
      </c>
      <c r="Y58">
        <v>0</v>
      </c>
      <c r="Z58">
        <v>0</v>
      </c>
      <c r="AA58">
        <v>42.66</v>
      </c>
      <c r="AB58">
        <v>15.349422000000001</v>
      </c>
      <c r="AC58">
        <v>11.155201999999999</v>
      </c>
      <c r="AD58">
        <v>10.456189</v>
      </c>
      <c r="AE58">
        <v>37.821176000000001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75.53</v>
      </c>
      <c r="AM58">
        <v>18.108732</v>
      </c>
      <c r="AN58">
        <v>1.032621</v>
      </c>
      <c r="AO58">
        <v>0</v>
      </c>
      <c r="AP58">
        <v>1.4091</v>
      </c>
      <c r="AQ58">
        <v>0</v>
      </c>
      <c r="AR58">
        <v>48.576000000000001</v>
      </c>
      <c r="AS58">
        <v>32.331384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89.555404999999965</v>
      </c>
      <c r="BA58">
        <f t="shared" si="1"/>
        <v>3154.3477009999997</v>
      </c>
      <c r="BD58">
        <v>4.2644399999999996</v>
      </c>
      <c r="BE58">
        <v>0</v>
      </c>
      <c r="BF58">
        <v>1.9747000000000001E-2</v>
      </c>
      <c r="BG58">
        <v>0</v>
      </c>
      <c r="BH58">
        <v>0</v>
      </c>
      <c r="BI58">
        <v>1.1345130000000001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1.9388989999999999</v>
      </c>
      <c r="BR58">
        <v>4.2252549999999998</v>
      </c>
      <c r="BS58">
        <v>0</v>
      </c>
      <c r="BT58">
        <v>0</v>
      </c>
      <c r="BU58">
        <v>2.9489519999999998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1.83</v>
      </c>
      <c r="CC58">
        <v>0.94</v>
      </c>
      <c r="CD58">
        <v>0.93</v>
      </c>
      <c r="CE58">
        <v>0.82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1.7590809999999999</v>
      </c>
      <c r="CO58">
        <v>2.72</v>
      </c>
      <c r="CP58">
        <v>4.2338469999999999</v>
      </c>
      <c r="CQ58">
        <v>1.3616889999999999</v>
      </c>
      <c r="CR58">
        <v>3.57</v>
      </c>
      <c r="CS58">
        <v>2.3361209999999999</v>
      </c>
      <c r="CT58">
        <v>0.96481700000000004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89.555404999999965</v>
      </c>
    </row>
    <row r="59" spans="1:114">
      <c r="A59" t="s">
        <v>101</v>
      </c>
      <c r="B59">
        <v>0</v>
      </c>
      <c r="C59">
        <v>24.898161999999999</v>
      </c>
      <c r="D59">
        <v>13.693989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141.071977</v>
      </c>
      <c r="Q59">
        <v>21.903790999999998</v>
      </c>
      <c r="R59">
        <v>44.326064000000002</v>
      </c>
      <c r="S59">
        <v>27.350811</v>
      </c>
      <c r="T59">
        <v>2.392833</v>
      </c>
      <c r="U59">
        <v>279</v>
      </c>
      <c r="V59">
        <v>20.731850000000001</v>
      </c>
      <c r="W59">
        <v>41.579500000000003</v>
      </c>
      <c r="X59">
        <v>147.515625</v>
      </c>
      <c r="Y59">
        <v>0</v>
      </c>
      <c r="Z59">
        <v>0</v>
      </c>
      <c r="AA59">
        <v>42.66</v>
      </c>
      <c r="AB59">
        <v>15.349422000000001</v>
      </c>
      <c r="AC59">
        <v>11.155201999999999</v>
      </c>
      <c r="AD59">
        <v>10.456189</v>
      </c>
      <c r="AE59">
        <v>37.821176000000001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75.53</v>
      </c>
      <c r="AM59">
        <v>18.108732</v>
      </c>
      <c r="AN59">
        <v>1.032621</v>
      </c>
      <c r="AO59">
        <v>0</v>
      </c>
      <c r="AP59">
        <v>1.4091</v>
      </c>
      <c r="AQ59">
        <v>0</v>
      </c>
      <c r="AR59">
        <v>48.576000000000001</v>
      </c>
      <c r="AS59">
        <v>32.331384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89.535404999999955</v>
      </c>
      <c r="BA59">
        <f t="shared" si="1"/>
        <v>3157.7027009999997</v>
      </c>
      <c r="BD59">
        <v>4.2644399999999996</v>
      </c>
      <c r="BE59">
        <v>0</v>
      </c>
      <c r="BF59">
        <v>1.9747000000000001E-2</v>
      </c>
      <c r="BG59">
        <v>0</v>
      </c>
      <c r="BH59">
        <v>0</v>
      </c>
      <c r="BI59">
        <v>1.1345130000000001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1.9388989999999999</v>
      </c>
      <c r="BR59">
        <v>4.2252549999999998</v>
      </c>
      <c r="BS59">
        <v>0</v>
      </c>
      <c r="BT59">
        <v>0</v>
      </c>
      <c r="BU59">
        <v>2.9489519999999998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1.83</v>
      </c>
      <c r="CC59">
        <v>0.94</v>
      </c>
      <c r="CD59">
        <v>0.93</v>
      </c>
      <c r="CE59">
        <v>0.8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1.7590809999999999</v>
      </c>
      <c r="CO59">
        <v>2.72</v>
      </c>
      <c r="CP59">
        <v>4.2338469999999999</v>
      </c>
      <c r="CQ59">
        <v>1.3616889999999999</v>
      </c>
      <c r="CR59">
        <v>3.57</v>
      </c>
      <c r="CS59">
        <v>2.3361209999999999</v>
      </c>
      <c r="CT59">
        <v>0.96481700000000004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89.535404999999955</v>
      </c>
    </row>
    <row r="60" spans="1:114">
      <c r="A60" t="s">
        <v>102</v>
      </c>
      <c r="B60">
        <v>0</v>
      </c>
      <c r="C60">
        <v>24.898161999999999</v>
      </c>
      <c r="D60">
        <v>13.693989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141.071977</v>
      </c>
      <c r="Q60">
        <v>21.903790999999998</v>
      </c>
      <c r="R60">
        <v>44.326064000000002</v>
      </c>
      <c r="S60">
        <v>27.350811</v>
      </c>
      <c r="T60">
        <v>2.392833</v>
      </c>
      <c r="U60">
        <v>279</v>
      </c>
      <c r="V60">
        <v>20.731850000000001</v>
      </c>
      <c r="W60">
        <v>41.579500000000003</v>
      </c>
      <c r="X60">
        <v>147.515625</v>
      </c>
      <c r="Y60">
        <v>0</v>
      </c>
      <c r="Z60">
        <v>0</v>
      </c>
      <c r="AA60">
        <v>42.66</v>
      </c>
      <c r="AB60">
        <v>15.349422000000001</v>
      </c>
      <c r="AC60">
        <v>11.155201999999999</v>
      </c>
      <c r="AD60">
        <v>10.456189</v>
      </c>
      <c r="AE60">
        <v>37.821176000000001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75.53</v>
      </c>
      <c r="AM60">
        <v>18.108732</v>
      </c>
      <c r="AN60">
        <v>1.032621</v>
      </c>
      <c r="AO60">
        <v>0</v>
      </c>
      <c r="AP60">
        <v>1.4091</v>
      </c>
      <c r="AQ60">
        <v>0</v>
      </c>
      <c r="AR60">
        <v>48.576000000000001</v>
      </c>
      <c r="AS60">
        <v>32.331384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89.535404999999955</v>
      </c>
      <c r="BA60">
        <f t="shared" si="1"/>
        <v>3157.7027009999997</v>
      </c>
      <c r="BD60">
        <v>4.2644399999999996</v>
      </c>
      <c r="BE60">
        <v>0</v>
      </c>
      <c r="BF60">
        <v>1.9747000000000001E-2</v>
      </c>
      <c r="BG60">
        <v>0</v>
      </c>
      <c r="BH60">
        <v>0</v>
      </c>
      <c r="BI60">
        <v>1.1345130000000001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1.9388989999999999</v>
      </c>
      <c r="BR60">
        <v>4.2252549999999998</v>
      </c>
      <c r="BS60">
        <v>0</v>
      </c>
      <c r="BT60">
        <v>0</v>
      </c>
      <c r="BU60">
        <v>2.9489519999999998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1.83</v>
      </c>
      <c r="CC60">
        <v>0.94</v>
      </c>
      <c r="CD60">
        <v>0.93</v>
      </c>
      <c r="CE60">
        <v>0.8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1.7590809999999999</v>
      </c>
      <c r="CO60">
        <v>2.72</v>
      </c>
      <c r="CP60">
        <v>4.2338469999999999</v>
      </c>
      <c r="CQ60">
        <v>1.3616889999999999</v>
      </c>
      <c r="CR60">
        <v>3.57</v>
      </c>
      <c r="CS60">
        <v>2.3361209999999999</v>
      </c>
      <c r="CT60">
        <v>0.96481700000000004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89.535404999999955</v>
      </c>
    </row>
    <row r="61" spans="1:114">
      <c r="A61" t="s">
        <v>103</v>
      </c>
      <c r="B61">
        <v>0</v>
      </c>
      <c r="C61">
        <v>24.898161999999999</v>
      </c>
      <c r="D61">
        <v>13.693989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141.071977</v>
      </c>
      <c r="Q61">
        <v>21.903790999999998</v>
      </c>
      <c r="R61">
        <v>44.326064000000002</v>
      </c>
      <c r="S61">
        <v>27.350811</v>
      </c>
      <c r="T61">
        <v>2.392833</v>
      </c>
      <c r="U61">
        <v>279</v>
      </c>
      <c r="V61">
        <v>20.731850000000001</v>
      </c>
      <c r="W61">
        <v>41.579500000000003</v>
      </c>
      <c r="X61">
        <v>147.515625</v>
      </c>
      <c r="Y61">
        <v>0</v>
      </c>
      <c r="Z61">
        <v>0</v>
      </c>
      <c r="AA61">
        <v>42.66</v>
      </c>
      <c r="AB61">
        <v>15.349422000000001</v>
      </c>
      <c r="AC61">
        <v>11.155201999999999</v>
      </c>
      <c r="AD61">
        <v>10.456189</v>
      </c>
      <c r="AE61">
        <v>18.910588000000001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75.53</v>
      </c>
      <c r="AM61">
        <v>18.108732</v>
      </c>
      <c r="AN61">
        <v>1.032621</v>
      </c>
      <c r="AO61">
        <v>0</v>
      </c>
      <c r="AP61">
        <v>1.2809999999999999</v>
      </c>
      <c r="AQ61">
        <v>0</v>
      </c>
      <c r="AR61">
        <v>48.576000000000001</v>
      </c>
      <c r="AS61">
        <v>32.331384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89.535404999999955</v>
      </c>
      <c r="BA61">
        <f t="shared" si="1"/>
        <v>3138.6640130000001</v>
      </c>
      <c r="BD61">
        <v>4.2644399999999996</v>
      </c>
      <c r="BE61">
        <v>0</v>
      </c>
      <c r="BF61">
        <v>1.9747000000000001E-2</v>
      </c>
      <c r="BG61">
        <v>0</v>
      </c>
      <c r="BH61">
        <v>0</v>
      </c>
      <c r="BI61">
        <v>1.1345130000000001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1.9388989999999999</v>
      </c>
      <c r="BR61">
        <v>4.2252549999999998</v>
      </c>
      <c r="BS61">
        <v>0</v>
      </c>
      <c r="BT61">
        <v>0</v>
      </c>
      <c r="BU61">
        <v>2.9489519999999998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1.83</v>
      </c>
      <c r="CC61">
        <v>0.94</v>
      </c>
      <c r="CD61">
        <v>0.93</v>
      </c>
      <c r="CE61">
        <v>0.8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1.7590809999999999</v>
      </c>
      <c r="CO61">
        <v>2.72</v>
      </c>
      <c r="CP61">
        <v>4.2338469999999999</v>
      </c>
      <c r="CQ61">
        <v>1.3616889999999999</v>
      </c>
      <c r="CR61">
        <v>3.57</v>
      </c>
      <c r="CS61">
        <v>2.3361209999999999</v>
      </c>
      <c r="CT61">
        <v>0.96481700000000004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89.535404999999955</v>
      </c>
    </row>
    <row r="62" spans="1:114">
      <c r="A62" t="s">
        <v>104</v>
      </c>
      <c r="B62">
        <v>0</v>
      </c>
      <c r="C62">
        <v>24.898161999999999</v>
      </c>
      <c r="D62">
        <v>13.693989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141.071977</v>
      </c>
      <c r="Q62">
        <v>21.903790999999998</v>
      </c>
      <c r="R62">
        <v>44.326064000000002</v>
      </c>
      <c r="S62">
        <v>27.350811</v>
      </c>
      <c r="T62">
        <v>2.392833</v>
      </c>
      <c r="U62">
        <v>279</v>
      </c>
      <c r="V62">
        <v>20.731850000000001</v>
      </c>
      <c r="W62">
        <v>41.579500000000003</v>
      </c>
      <c r="X62">
        <v>147.515625</v>
      </c>
      <c r="Y62">
        <v>0</v>
      </c>
      <c r="Z62">
        <v>0</v>
      </c>
      <c r="AA62">
        <v>42.66</v>
      </c>
      <c r="AB62">
        <v>15.349422000000001</v>
      </c>
      <c r="AC62">
        <v>11.155201999999999</v>
      </c>
      <c r="AD62">
        <v>10.456189</v>
      </c>
      <c r="AE62">
        <v>18.910588000000001</v>
      </c>
      <c r="AF62">
        <v>9.1372370000000007</v>
      </c>
      <c r="AG62">
        <v>46.492646000000001</v>
      </c>
      <c r="AH62">
        <v>0</v>
      </c>
      <c r="AI62">
        <v>0</v>
      </c>
      <c r="AJ62">
        <v>0</v>
      </c>
      <c r="AK62">
        <v>64.950986999999998</v>
      </c>
      <c r="AL62">
        <v>75.53</v>
      </c>
      <c r="AM62">
        <v>18.108732</v>
      </c>
      <c r="AN62">
        <v>1.032621</v>
      </c>
      <c r="AO62">
        <v>0</v>
      </c>
      <c r="AP62">
        <v>1.2809999999999999</v>
      </c>
      <c r="AQ62">
        <v>0</v>
      </c>
      <c r="AR62">
        <v>48.576000000000001</v>
      </c>
      <c r="AS62">
        <v>32.331384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89.385404999999949</v>
      </c>
      <c r="BA62">
        <f t="shared" si="1"/>
        <v>3138.514013</v>
      </c>
      <c r="BD62">
        <v>4.2644399999999996</v>
      </c>
      <c r="BE62">
        <v>0</v>
      </c>
      <c r="BF62">
        <v>1.9747000000000001E-2</v>
      </c>
      <c r="BG62">
        <v>0</v>
      </c>
      <c r="BH62">
        <v>0</v>
      </c>
      <c r="BI62">
        <v>1.1345130000000001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1.9388989999999999</v>
      </c>
      <c r="BR62">
        <v>4.2252549999999998</v>
      </c>
      <c r="BS62">
        <v>0</v>
      </c>
      <c r="BT62">
        <v>0</v>
      </c>
      <c r="BU62">
        <v>2.9489519999999998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1.83</v>
      </c>
      <c r="CC62">
        <v>0.91</v>
      </c>
      <c r="CD62">
        <v>0.9</v>
      </c>
      <c r="CE62">
        <v>0.8</v>
      </c>
      <c r="CF62">
        <v>0.22</v>
      </c>
      <c r="CG62">
        <v>3.78</v>
      </c>
      <c r="CH62">
        <v>0</v>
      </c>
      <c r="CI62">
        <v>7.86</v>
      </c>
      <c r="CJ62">
        <v>1.94</v>
      </c>
      <c r="CK62">
        <v>1.85</v>
      </c>
      <c r="CL62">
        <v>5.2772449999999997</v>
      </c>
      <c r="CM62">
        <v>1.857394</v>
      </c>
      <c r="CN62">
        <v>1.7590809999999999</v>
      </c>
      <c r="CO62">
        <v>2.72</v>
      </c>
      <c r="CP62">
        <v>4.2338469999999999</v>
      </c>
      <c r="CQ62">
        <v>1.3616889999999999</v>
      </c>
      <c r="CR62">
        <v>3.57</v>
      </c>
      <c r="CS62">
        <v>2.3361209999999999</v>
      </c>
      <c r="CT62">
        <v>0.96481700000000004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89.385404999999949</v>
      </c>
    </row>
    <row r="63" spans="1:114">
      <c r="A63" t="s">
        <v>105</v>
      </c>
      <c r="B63">
        <v>0</v>
      </c>
      <c r="C63">
        <v>24.898161999999999</v>
      </c>
      <c r="D63">
        <v>13.693989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141.071977</v>
      </c>
      <c r="Q63">
        <v>21.903790999999998</v>
      </c>
      <c r="R63">
        <v>44.326064000000002</v>
      </c>
      <c r="S63">
        <v>27.350811</v>
      </c>
      <c r="T63">
        <v>2.392833</v>
      </c>
      <c r="U63">
        <v>310.5</v>
      </c>
      <c r="V63">
        <v>20.731850000000001</v>
      </c>
      <c r="W63">
        <v>41.579500000000003</v>
      </c>
      <c r="X63">
        <v>147.515625</v>
      </c>
      <c r="Y63">
        <v>0</v>
      </c>
      <c r="Z63">
        <v>0</v>
      </c>
      <c r="AA63">
        <v>42.66</v>
      </c>
      <c r="AB63">
        <v>15.349422000000001</v>
      </c>
      <c r="AC63">
        <v>11.155201999999999</v>
      </c>
      <c r="AD63">
        <v>10.456189</v>
      </c>
      <c r="AE63">
        <v>18.910588000000001</v>
      </c>
      <c r="AF63">
        <v>9.1372370000000007</v>
      </c>
      <c r="AG63">
        <v>46.492646000000001</v>
      </c>
      <c r="AH63">
        <v>26.892150000000001</v>
      </c>
      <c r="AI63">
        <v>0</v>
      </c>
      <c r="AJ63">
        <v>0</v>
      </c>
      <c r="AK63">
        <v>64.950986999999998</v>
      </c>
      <c r="AL63">
        <v>75.53</v>
      </c>
      <c r="AM63">
        <v>18.108732</v>
      </c>
      <c r="AN63">
        <v>1.032621</v>
      </c>
      <c r="AO63">
        <v>0</v>
      </c>
      <c r="AP63">
        <v>1.2809999999999999</v>
      </c>
      <c r="AQ63">
        <v>25.782105000000001</v>
      </c>
      <c r="AR63">
        <v>48.576000000000001</v>
      </c>
      <c r="AS63">
        <v>32.331384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90.284541999999959</v>
      </c>
      <c r="BA63">
        <f t="shared" si="1"/>
        <v>3223.5874049999998</v>
      </c>
      <c r="BD63">
        <v>4.2644399999999996</v>
      </c>
      <c r="BE63">
        <v>0</v>
      </c>
      <c r="BF63">
        <v>1.9747000000000001E-2</v>
      </c>
      <c r="BG63">
        <v>0</v>
      </c>
      <c r="BH63">
        <v>0</v>
      </c>
      <c r="BI63">
        <v>1.1345130000000001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1.9388989999999999</v>
      </c>
      <c r="BR63">
        <v>4.2252549999999998</v>
      </c>
      <c r="BS63">
        <v>0</v>
      </c>
      <c r="BT63">
        <v>0</v>
      </c>
      <c r="BU63">
        <v>2.9489519999999998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1.83</v>
      </c>
      <c r="CC63">
        <v>0.91</v>
      </c>
      <c r="CD63">
        <v>0.9</v>
      </c>
      <c r="CE63">
        <v>0.87</v>
      </c>
      <c r="CF63">
        <v>0.22</v>
      </c>
      <c r="CG63">
        <v>3.78</v>
      </c>
      <c r="CH63">
        <v>0.82913700000000001</v>
      </c>
      <c r="CI63">
        <v>7.86</v>
      </c>
      <c r="CJ63">
        <v>1.94</v>
      </c>
      <c r="CK63">
        <v>1.85</v>
      </c>
      <c r="CL63">
        <v>5.2772449999999997</v>
      </c>
      <c r="CM63">
        <v>1.857394</v>
      </c>
      <c r="CN63">
        <v>1.7590809999999999</v>
      </c>
      <c r="CO63">
        <v>2.72</v>
      </c>
      <c r="CP63">
        <v>4.2338469999999999</v>
      </c>
      <c r="CQ63">
        <v>1.3616889999999999</v>
      </c>
      <c r="CR63">
        <v>3.57</v>
      </c>
      <c r="CS63">
        <v>2.3361209999999999</v>
      </c>
      <c r="CT63">
        <v>0.96481700000000004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90.284541999999959</v>
      </c>
    </row>
    <row r="64" spans="1:114">
      <c r="A64" t="s">
        <v>106</v>
      </c>
      <c r="B64">
        <v>0</v>
      </c>
      <c r="C64">
        <v>24.898161999999999</v>
      </c>
      <c r="D64">
        <v>13.693989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141.071977</v>
      </c>
      <c r="Q64">
        <v>21.903790999999998</v>
      </c>
      <c r="R64">
        <v>44.326064000000002</v>
      </c>
      <c r="S64">
        <v>27.350811</v>
      </c>
      <c r="T64">
        <v>2.392833</v>
      </c>
      <c r="U64">
        <v>321.75</v>
      </c>
      <c r="V64">
        <v>20.731850000000001</v>
      </c>
      <c r="W64">
        <v>41.579500000000003</v>
      </c>
      <c r="X64">
        <v>147.515625</v>
      </c>
      <c r="Y64">
        <v>0</v>
      </c>
      <c r="Z64">
        <v>0</v>
      </c>
      <c r="AA64">
        <v>42.66</v>
      </c>
      <c r="AB64">
        <v>15.349422000000001</v>
      </c>
      <c r="AC64">
        <v>11.155201999999999</v>
      </c>
      <c r="AD64">
        <v>10.456189</v>
      </c>
      <c r="AE64">
        <v>18.910588000000001</v>
      </c>
      <c r="AF64">
        <v>9.1372370000000007</v>
      </c>
      <c r="AG64">
        <v>46.492646000000001</v>
      </c>
      <c r="AH64">
        <v>26.892150000000001</v>
      </c>
      <c r="AI64">
        <v>0</v>
      </c>
      <c r="AJ64">
        <v>0</v>
      </c>
      <c r="AK64">
        <v>64.950986999999998</v>
      </c>
      <c r="AL64">
        <v>75.53</v>
      </c>
      <c r="AM64">
        <v>18.108732</v>
      </c>
      <c r="AN64">
        <v>1.032621</v>
      </c>
      <c r="AO64">
        <v>0</v>
      </c>
      <c r="AP64">
        <v>1.2809999999999999</v>
      </c>
      <c r="AQ64">
        <v>38.673157000000003</v>
      </c>
      <c r="AR64">
        <v>48.576000000000001</v>
      </c>
      <c r="AS64">
        <v>32.331384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90.284541999999959</v>
      </c>
      <c r="BA64">
        <f t="shared" si="1"/>
        <v>3247.7284570000002</v>
      </c>
      <c r="BD64">
        <v>4.2644399999999996</v>
      </c>
      <c r="BE64">
        <v>0</v>
      </c>
      <c r="BF64">
        <v>1.9747000000000001E-2</v>
      </c>
      <c r="BG64">
        <v>0</v>
      </c>
      <c r="BH64">
        <v>0</v>
      </c>
      <c r="BI64">
        <v>1.1345130000000001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1.9388989999999999</v>
      </c>
      <c r="BR64">
        <v>4.2252549999999998</v>
      </c>
      <c r="BS64">
        <v>0</v>
      </c>
      <c r="BT64">
        <v>0</v>
      </c>
      <c r="BU64">
        <v>2.9489519999999998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1.83</v>
      </c>
      <c r="CC64">
        <v>0.91</v>
      </c>
      <c r="CD64">
        <v>0.9</v>
      </c>
      <c r="CE64">
        <v>0.87</v>
      </c>
      <c r="CF64">
        <v>0.22</v>
      </c>
      <c r="CG64">
        <v>3.78</v>
      </c>
      <c r="CH64">
        <v>0.82913700000000001</v>
      </c>
      <c r="CI64">
        <v>7.86</v>
      </c>
      <c r="CJ64">
        <v>1.94</v>
      </c>
      <c r="CK64">
        <v>1.85</v>
      </c>
      <c r="CL64">
        <v>5.2772449999999997</v>
      </c>
      <c r="CM64">
        <v>1.857394</v>
      </c>
      <c r="CN64">
        <v>1.7590809999999999</v>
      </c>
      <c r="CO64">
        <v>2.72</v>
      </c>
      <c r="CP64">
        <v>4.2338469999999999</v>
      </c>
      <c r="CQ64">
        <v>1.3616889999999999</v>
      </c>
      <c r="CR64">
        <v>3.57</v>
      </c>
      <c r="CS64">
        <v>2.3361209999999999</v>
      </c>
      <c r="CT64">
        <v>0.96481700000000004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90.284541999999959</v>
      </c>
    </row>
    <row r="65" spans="1:114">
      <c r="A65" t="s">
        <v>107</v>
      </c>
      <c r="B65">
        <v>0</v>
      </c>
      <c r="C65">
        <v>24.898161999999999</v>
      </c>
      <c r="D65">
        <v>13.693989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141.071977</v>
      </c>
      <c r="Q65">
        <v>21.903790999999998</v>
      </c>
      <c r="R65">
        <v>44.326064000000002</v>
      </c>
      <c r="S65">
        <v>27.350811</v>
      </c>
      <c r="T65">
        <v>2.392833</v>
      </c>
      <c r="U65">
        <v>327.375</v>
      </c>
      <c r="V65">
        <v>20.731850000000001</v>
      </c>
      <c r="W65">
        <v>41.579500000000003</v>
      </c>
      <c r="X65">
        <v>147.515625</v>
      </c>
      <c r="Y65">
        <v>0</v>
      </c>
      <c r="Z65">
        <v>0</v>
      </c>
      <c r="AA65">
        <v>42.66</v>
      </c>
      <c r="AB65">
        <v>15.349422000000001</v>
      </c>
      <c r="AC65">
        <v>11.155201999999999</v>
      </c>
      <c r="AD65">
        <v>10.456189</v>
      </c>
      <c r="AE65">
        <v>18.910588000000001</v>
      </c>
      <c r="AF65">
        <v>9.1372370000000007</v>
      </c>
      <c r="AG65">
        <v>46.492646000000001</v>
      </c>
      <c r="AH65">
        <v>0</v>
      </c>
      <c r="AI65">
        <v>0</v>
      </c>
      <c r="AJ65">
        <v>0</v>
      </c>
      <c r="AK65">
        <v>64.950986999999998</v>
      </c>
      <c r="AL65">
        <v>75.53</v>
      </c>
      <c r="AM65">
        <v>18.108732</v>
      </c>
      <c r="AN65">
        <v>1.032621</v>
      </c>
      <c r="AO65">
        <v>0</v>
      </c>
      <c r="AP65">
        <v>1.2809999999999999</v>
      </c>
      <c r="AQ65">
        <v>51.564208999999998</v>
      </c>
      <c r="AR65">
        <v>48.576000000000001</v>
      </c>
      <c r="AS65">
        <v>32.331384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89.455404999999956</v>
      </c>
      <c r="BA65">
        <f t="shared" si="1"/>
        <v>3238.5232220000003</v>
      </c>
      <c r="BD65">
        <v>4.2644399999999996</v>
      </c>
      <c r="BE65">
        <v>0</v>
      </c>
      <c r="BF65">
        <v>1.9747000000000001E-2</v>
      </c>
      <c r="BG65">
        <v>0</v>
      </c>
      <c r="BH65">
        <v>0</v>
      </c>
      <c r="BI65">
        <v>1.1345130000000001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1.9388989999999999</v>
      </c>
      <c r="BR65">
        <v>4.2252549999999998</v>
      </c>
      <c r="BS65">
        <v>0</v>
      </c>
      <c r="BT65">
        <v>0</v>
      </c>
      <c r="BU65">
        <v>2.9489519999999998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1.83</v>
      </c>
      <c r="CC65">
        <v>0.91</v>
      </c>
      <c r="CD65">
        <v>0.9</v>
      </c>
      <c r="CE65">
        <v>0.87</v>
      </c>
      <c r="CF65">
        <v>0.22</v>
      </c>
      <c r="CG65">
        <v>3.78</v>
      </c>
      <c r="CH65">
        <v>0</v>
      </c>
      <c r="CI65">
        <v>7.86</v>
      </c>
      <c r="CJ65">
        <v>1.94</v>
      </c>
      <c r="CK65">
        <v>1.85</v>
      </c>
      <c r="CL65">
        <v>5.2772449999999997</v>
      </c>
      <c r="CM65">
        <v>1.857394</v>
      </c>
      <c r="CN65">
        <v>1.7590809999999999</v>
      </c>
      <c r="CO65">
        <v>2.72</v>
      </c>
      <c r="CP65">
        <v>4.2338469999999999</v>
      </c>
      <c r="CQ65">
        <v>1.3616889999999999</v>
      </c>
      <c r="CR65">
        <v>3.57</v>
      </c>
      <c r="CS65">
        <v>2.3361209999999999</v>
      </c>
      <c r="CT65">
        <v>0.96481700000000004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89.455404999999956</v>
      </c>
    </row>
    <row r="66" spans="1:114">
      <c r="A66" t="s">
        <v>108</v>
      </c>
      <c r="B66">
        <v>0</v>
      </c>
      <c r="C66">
        <v>24.898161999999999</v>
      </c>
      <c r="D66">
        <v>13.693989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141.071977</v>
      </c>
      <c r="Q66">
        <v>21.903790999999998</v>
      </c>
      <c r="R66">
        <v>44.326064000000002</v>
      </c>
      <c r="S66">
        <v>27.350811</v>
      </c>
      <c r="T66">
        <v>2.392833</v>
      </c>
      <c r="U66">
        <v>333</v>
      </c>
      <c r="V66">
        <v>20.731850000000001</v>
      </c>
      <c r="W66">
        <v>41.579500000000003</v>
      </c>
      <c r="X66">
        <v>147.515625</v>
      </c>
      <c r="Y66">
        <v>0</v>
      </c>
      <c r="Z66">
        <v>0</v>
      </c>
      <c r="AA66">
        <v>42.66</v>
      </c>
      <c r="AB66">
        <v>15.349422000000001</v>
      </c>
      <c r="AC66">
        <v>11.155201999999999</v>
      </c>
      <c r="AD66">
        <v>10.456189</v>
      </c>
      <c r="AE66">
        <v>18.910588000000001</v>
      </c>
      <c r="AF66">
        <v>9.1372370000000007</v>
      </c>
      <c r="AG66">
        <v>46.492646000000001</v>
      </c>
      <c r="AH66">
        <v>0</v>
      </c>
      <c r="AI66">
        <v>0</v>
      </c>
      <c r="AJ66">
        <v>0</v>
      </c>
      <c r="AK66">
        <v>64.950986999999998</v>
      </c>
      <c r="AL66">
        <v>75.53</v>
      </c>
      <c r="AM66">
        <v>18.108732</v>
      </c>
      <c r="AN66">
        <v>1.032621</v>
      </c>
      <c r="AO66">
        <v>0</v>
      </c>
      <c r="AP66">
        <v>1.2809999999999999</v>
      </c>
      <c r="AQ66">
        <v>51.564208999999998</v>
      </c>
      <c r="AR66">
        <v>48.576000000000001</v>
      </c>
      <c r="AS66">
        <v>32.331384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89.455404999999956</v>
      </c>
      <c r="BA66">
        <f t="shared" si="1"/>
        <v>3244.1482220000003</v>
      </c>
      <c r="BD66">
        <v>4.2644399999999996</v>
      </c>
      <c r="BE66">
        <v>0</v>
      </c>
      <c r="BF66">
        <v>1.9747000000000001E-2</v>
      </c>
      <c r="BG66">
        <v>0</v>
      </c>
      <c r="BH66">
        <v>0</v>
      </c>
      <c r="BI66">
        <v>1.1345130000000001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1.9388989999999999</v>
      </c>
      <c r="BR66">
        <v>4.2252549999999998</v>
      </c>
      <c r="BS66">
        <v>0</v>
      </c>
      <c r="BT66">
        <v>0</v>
      </c>
      <c r="BU66">
        <v>2.9489519999999998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1.83</v>
      </c>
      <c r="CC66">
        <v>0.91</v>
      </c>
      <c r="CD66">
        <v>0.9</v>
      </c>
      <c r="CE66">
        <v>0.87</v>
      </c>
      <c r="CF66">
        <v>0.22</v>
      </c>
      <c r="CG66">
        <v>3.78</v>
      </c>
      <c r="CH66">
        <v>0</v>
      </c>
      <c r="CI66">
        <v>7.86</v>
      </c>
      <c r="CJ66">
        <v>1.94</v>
      </c>
      <c r="CK66">
        <v>1.85</v>
      </c>
      <c r="CL66">
        <v>5.2772449999999997</v>
      </c>
      <c r="CM66">
        <v>1.857394</v>
      </c>
      <c r="CN66">
        <v>1.7590809999999999</v>
      </c>
      <c r="CO66">
        <v>2.72</v>
      </c>
      <c r="CP66">
        <v>4.2338469999999999</v>
      </c>
      <c r="CQ66">
        <v>1.3616889999999999</v>
      </c>
      <c r="CR66">
        <v>3.57</v>
      </c>
      <c r="CS66">
        <v>2.3361209999999999</v>
      </c>
      <c r="CT66">
        <v>0.96481700000000004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89.455404999999956</v>
      </c>
    </row>
    <row r="67" spans="1:114">
      <c r="A67" t="s">
        <v>109</v>
      </c>
      <c r="B67">
        <v>0</v>
      </c>
      <c r="C67">
        <v>24.898161999999999</v>
      </c>
      <c r="D67">
        <v>13.693989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141.071977</v>
      </c>
      <c r="Q67">
        <v>18.791456</v>
      </c>
      <c r="R67">
        <v>44.326064000000002</v>
      </c>
      <c r="S67">
        <v>27.350811</v>
      </c>
      <c r="T67">
        <v>2.392833</v>
      </c>
      <c r="U67">
        <v>343.125</v>
      </c>
      <c r="V67">
        <v>20.731850000000001</v>
      </c>
      <c r="W67">
        <v>41.579500000000003</v>
      </c>
      <c r="X67">
        <v>147.515625</v>
      </c>
      <c r="Y67">
        <v>0</v>
      </c>
      <c r="Z67">
        <v>0</v>
      </c>
      <c r="AA67">
        <v>42.66</v>
      </c>
      <c r="AB67">
        <v>15.349422000000001</v>
      </c>
      <c r="AC67">
        <v>0</v>
      </c>
      <c r="AD67">
        <v>10.456189</v>
      </c>
      <c r="AE67">
        <v>18.910588000000001</v>
      </c>
      <c r="AF67">
        <v>9.1372370000000007</v>
      </c>
      <c r="AG67">
        <v>46.492646000000001</v>
      </c>
      <c r="AH67">
        <v>0</v>
      </c>
      <c r="AI67">
        <v>0</v>
      </c>
      <c r="AJ67">
        <v>0</v>
      </c>
      <c r="AK67">
        <v>64.950986999999998</v>
      </c>
      <c r="AL67">
        <v>75.53</v>
      </c>
      <c r="AM67">
        <v>18.108732</v>
      </c>
      <c r="AN67">
        <v>1.032621</v>
      </c>
      <c r="AO67">
        <v>0</v>
      </c>
      <c r="AP67">
        <v>1.2809999999999999</v>
      </c>
      <c r="AQ67">
        <v>51.564208999999998</v>
      </c>
      <c r="AR67">
        <v>47.472000000000001</v>
      </c>
      <c r="AS67">
        <v>32.331384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89.434297999999956</v>
      </c>
      <c r="BA67">
        <f t="shared" si="1"/>
        <v>3241.4753540000002</v>
      </c>
      <c r="BD67">
        <v>4.2644399999999996</v>
      </c>
      <c r="BE67">
        <v>0</v>
      </c>
      <c r="BF67">
        <v>1.864E-2</v>
      </c>
      <c r="BG67">
        <v>0</v>
      </c>
      <c r="BH67">
        <v>0</v>
      </c>
      <c r="BI67">
        <v>1.1345130000000001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1.9388989999999999</v>
      </c>
      <c r="BR67">
        <v>4.2252549999999998</v>
      </c>
      <c r="BS67">
        <v>0</v>
      </c>
      <c r="BT67">
        <v>0</v>
      </c>
      <c r="BU67">
        <v>2.9489519999999998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1.83</v>
      </c>
      <c r="CC67">
        <v>0.91</v>
      </c>
      <c r="CD67">
        <v>0.9</v>
      </c>
      <c r="CE67">
        <v>0.84</v>
      </c>
      <c r="CF67">
        <v>0.23</v>
      </c>
      <c r="CG67">
        <v>3.78</v>
      </c>
      <c r="CH67">
        <v>0</v>
      </c>
      <c r="CI67">
        <v>7.86</v>
      </c>
      <c r="CJ67">
        <v>1.94</v>
      </c>
      <c r="CK67">
        <v>1.85</v>
      </c>
      <c r="CL67">
        <v>5.2772449999999997</v>
      </c>
      <c r="CM67">
        <v>1.857394</v>
      </c>
      <c r="CN67">
        <v>1.7590809999999999</v>
      </c>
      <c r="CO67">
        <v>2.72</v>
      </c>
      <c r="CP67">
        <v>4.2338469999999999</v>
      </c>
      <c r="CQ67">
        <v>1.3616889999999999</v>
      </c>
      <c r="CR67">
        <v>3.57</v>
      </c>
      <c r="CS67">
        <v>2.3361209999999999</v>
      </c>
      <c r="CT67">
        <v>0.96481700000000004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89.434297999999956</v>
      </c>
    </row>
    <row r="68" spans="1:114">
      <c r="A68" t="s">
        <v>110</v>
      </c>
      <c r="B68">
        <v>0</v>
      </c>
      <c r="C68">
        <v>24.898161999999999</v>
      </c>
      <c r="D68">
        <v>13.693989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141.071977</v>
      </c>
      <c r="Q68">
        <v>17.616990000000001</v>
      </c>
      <c r="R68">
        <v>44.326064000000002</v>
      </c>
      <c r="S68">
        <v>27.350811</v>
      </c>
      <c r="T68">
        <v>2.392833</v>
      </c>
      <c r="U68">
        <v>343.125</v>
      </c>
      <c r="V68">
        <v>20.731850000000001</v>
      </c>
      <c r="W68">
        <v>41.579500000000003</v>
      </c>
      <c r="X68">
        <v>147.515625</v>
      </c>
      <c r="Y68">
        <v>0</v>
      </c>
      <c r="Z68">
        <v>0</v>
      </c>
      <c r="AA68">
        <v>42.66</v>
      </c>
      <c r="AB68">
        <v>15.349422000000001</v>
      </c>
      <c r="AC68">
        <v>0</v>
      </c>
      <c r="AD68">
        <v>10.456189</v>
      </c>
      <c r="AE68">
        <v>18.910588000000001</v>
      </c>
      <c r="AF68">
        <v>9.1372370000000007</v>
      </c>
      <c r="AG68">
        <v>46.492646000000001</v>
      </c>
      <c r="AH68">
        <v>0</v>
      </c>
      <c r="AI68">
        <v>0</v>
      </c>
      <c r="AJ68">
        <v>0</v>
      </c>
      <c r="AK68">
        <v>64.950986999999998</v>
      </c>
      <c r="AL68">
        <v>75.53</v>
      </c>
      <c r="AM68">
        <v>18.108732</v>
      </c>
      <c r="AN68">
        <v>1.032621</v>
      </c>
      <c r="AO68">
        <v>0</v>
      </c>
      <c r="AP68">
        <v>1.2809999999999999</v>
      </c>
      <c r="AQ68">
        <v>51.564208999999998</v>
      </c>
      <c r="AR68">
        <v>47.472000000000001</v>
      </c>
      <c r="AS68">
        <v>32.331384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89.434297999999956</v>
      </c>
      <c r="BA68">
        <f t="shared" ref="BA68:BA98" si="4">SUM(B68:AZ68)</f>
        <v>3240.3008880000002</v>
      </c>
      <c r="BD68">
        <v>4.2644399999999996</v>
      </c>
      <c r="BE68">
        <v>0</v>
      </c>
      <c r="BF68">
        <v>1.864E-2</v>
      </c>
      <c r="BG68">
        <v>0</v>
      </c>
      <c r="BH68">
        <v>0</v>
      </c>
      <c r="BI68">
        <v>1.1345130000000001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1.9388989999999999</v>
      </c>
      <c r="BR68">
        <v>4.2252549999999998</v>
      </c>
      <c r="BS68">
        <v>0</v>
      </c>
      <c r="BT68">
        <v>0</v>
      </c>
      <c r="BU68">
        <v>2.9489519999999998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1.83</v>
      </c>
      <c r="CC68">
        <v>0.91</v>
      </c>
      <c r="CD68">
        <v>0.9</v>
      </c>
      <c r="CE68">
        <v>0.84</v>
      </c>
      <c r="CF68">
        <v>0.23</v>
      </c>
      <c r="CG68">
        <v>3.78</v>
      </c>
      <c r="CH68">
        <v>0</v>
      </c>
      <c r="CI68">
        <v>7.86</v>
      </c>
      <c r="CJ68">
        <v>1.94</v>
      </c>
      <c r="CK68">
        <v>1.85</v>
      </c>
      <c r="CL68">
        <v>5.2772449999999997</v>
      </c>
      <c r="CM68">
        <v>1.857394</v>
      </c>
      <c r="CN68">
        <v>1.7590809999999999</v>
      </c>
      <c r="CO68">
        <v>2.72</v>
      </c>
      <c r="CP68">
        <v>4.2338469999999999</v>
      </c>
      <c r="CQ68">
        <v>1.3616889999999999</v>
      </c>
      <c r="CR68">
        <v>3.57</v>
      </c>
      <c r="CS68">
        <v>2.3361209999999999</v>
      </c>
      <c r="CT68">
        <v>0.96481700000000004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89.434297999999956</v>
      </c>
    </row>
    <row r="69" spans="1:114">
      <c r="A69" t="s">
        <v>111</v>
      </c>
      <c r="B69">
        <v>0</v>
      </c>
      <c r="C69">
        <v>24.898161999999999</v>
      </c>
      <c r="D69">
        <v>13.693989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141.071977</v>
      </c>
      <c r="Q69">
        <v>17.616990000000001</v>
      </c>
      <c r="R69">
        <v>44.326064000000002</v>
      </c>
      <c r="S69">
        <v>27.350811</v>
      </c>
      <c r="T69">
        <v>2.392833</v>
      </c>
      <c r="U69">
        <v>343.125</v>
      </c>
      <c r="V69">
        <v>20.731850000000001</v>
      </c>
      <c r="W69">
        <v>41.579500000000003</v>
      </c>
      <c r="X69">
        <v>147.515625</v>
      </c>
      <c r="Y69">
        <v>0</v>
      </c>
      <c r="Z69">
        <v>0</v>
      </c>
      <c r="AA69">
        <v>42.66</v>
      </c>
      <c r="AB69">
        <v>15.349422000000001</v>
      </c>
      <c r="AC69">
        <v>0</v>
      </c>
      <c r="AD69">
        <v>10.456189</v>
      </c>
      <c r="AE69">
        <v>18.910588000000001</v>
      </c>
      <c r="AF69">
        <v>9.1372370000000007</v>
      </c>
      <c r="AG69">
        <v>46.492646000000001</v>
      </c>
      <c r="AH69">
        <v>0</v>
      </c>
      <c r="AI69">
        <v>0</v>
      </c>
      <c r="AJ69">
        <v>0</v>
      </c>
      <c r="AK69">
        <v>64.950986999999998</v>
      </c>
      <c r="AL69">
        <v>75.53</v>
      </c>
      <c r="AM69">
        <v>18.108732</v>
      </c>
      <c r="AN69">
        <v>1.053695</v>
      </c>
      <c r="AO69">
        <v>0</v>
      </c>
      <c r="AP69">
        <v>1.2809999999999999</v>
      </c>
      <c r="AQ69">
        <v>51.564208999999998</v>
      </c>
      <c r="AR69">
        <v>47.472000000000001</v>
      </c>
      <c r="AS69">
        <v>32.331384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89.434297999999956</v>
      </c>
      <c r="BA69">
        <f t="shared" si="4"/>
        <v>3240.3219620000004</v>
      </c>
      <c r="BD69">
        <v>4.2644399999999996</v>
      </c>
      <c r="BE69">
        <v>0</v>
      </c>
      <c r="BF69">
        <v>1.864E-2</v>
      </c>
      <c r="BG69">
        <v>0</v>
      </c>
      <c r="BH69">
        <v>0</v>
      </c>
      <c r="BI69">
        <v>1.1345130000000001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1.9388989999999999</v>
      </c>
      <c r="BR69">
        <v>4.2252549999999998</v>
      </c>
      <c r="BS69">
        <v>0</v>
      </c>
      <c r="BT69">
        <v>0</v>
      </c>
      <c r="BU69">
        <v>2.9489519999999998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1.83</v>
      </c>
      <c r="CC69">
        <v>0.91</v>
      </c>
      <c r="CD69">
        <v>0.9</v>
      </c>
      <c r="CE69">
        <v>0.84</v>
      </c>
      <c r="CF69">
        <v>0.23</v>
      </c>
      <c r="CG69">
        <v>3.78</v>
      </c>
      <c r="CH69">
        <v>0</v>
      </c>
      <c r="CI69">
        <v>7.86</v>
      </c>
      <c r="CJ69">
        <v>1.94</v>
      </c>
      <c r="CK69">
        <v>1.85</v>
      </c>
      <c r="CL69">
        <v>5.2772449999999997</v>
      </c>
      <c r="CM69">
        <v>1.857394</v>
      </c>
      <c r="CN69">
        <v>1.7590809999999999</v>
      </c>
      <c r="CO69">
        <v>2.72</v>
      </c>
      <c r="CP69">
        <v>4.2338469999999999</v>
      </c>
      <c r="CQ69">
        <v>1.3616889999999999</v>
      </c>
      <c r="CR69">
        <v>3.57</v>
      </c>
      <c r="CS69">
        <v>2.3361209999999999</v>
      </c>
      <c r="CT69">
        <v>0.96481700000000004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89.434297999999956</v>
      </c>
    </row>
    <row r="70" spans="1:114">
      <c r="A70" t="s">
        <v>112</v>
      </c>
      <c r="B70">
        <v>0</v>
      </c>
      <c r="C70">
        <v>24.898161999999999</v>
      </c>
      <c r="D70">
        <v>13.693989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141.071977</v>
      </c>
      <c r="Q70">
        <v>17.616990000000001</v>
      </c>
      <c r="R70">
        <v>44.326064000000002</v>
      </c>
      <c r="S70">
        <v>27.350811</v>
      </c>
      <c r="T70">
        <v>2.392833</v>
      </c>
      <c r="U70">
        <v>343.125</v>
      </c>
      <c r="V70">
        <v>20.731850000000001</v>
      </c>
      <c r="W70">
        <v>41.579500000000003</v>
      </c>
      <c r="X70">
        <v>147.515625</v>
      </c>
      <c r="Y70">
        <v>0</v>
      </c>
      <c r="Z70">
        <v>0</v>
      </c>
      <c r="AA70">
        <v>42.66</v>
      </c>
      <c r="AB70">
        <v>15.349422000000001</v>
      </c>
      <c r="AC70">
        <v>0</v>
      </c>
      <c r="AD70">
        <v>10.456189</v>
      </c>
      <c r="AE70">
        <v>18.910588000000001</v>
      </c>
      <c r="AF70">
        <v>9.1372370000000007</v>
      </c>
      <c r="AG70">
        <v>46.492646000000001</v>
      </c>
      <c r="AH70">
        <v>0</v>
      </c>
      <c r="AI70">
        <v>0</v>
      </c>
      <c r="AJ70">
        <v>0</v>
      </c>
      <c r="AK70">
        <v>64.950986999999998</v>
      </c>
      <c r="AL70">
        <v>75.53</v>
      </c>
      <c r="AM70">
        <v>18.108732</v>
      </c>
      <c r="AN70">
        <v>1.053695</v>
      </c>
      <c r="AO70">
        <v>0</v>
      </c>
      <c r="AP70">
        <v>1.2809999999999999</v>
      </c>
      <c r="AQ70">
        <v>51.564208999999998</v>
      </c>
      <c r="AR70">
        <v>47.472000000000001</v>
      </c>
      <c r="AS70">
        <v>32.331384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89.434297999999956</v>
      </c>
      <c r="BA70">
        <f t="shared" si="4"/>
        <v>3240.3219620000004</v>
      </c>
      <c r="BD70">
        <v>4.2644399999999996</v>
      </c>
      <c r="BE70">
        <v>0</v>
      </c>
      <c r="BF70">
        <v>1.864E-2</v>
      </c>
      <c r="BG70">
        <v>0</v>
      </c>
      <c r="BH70">
        <v>0</v>
      </c>
      <c r="BI70">
        <v>1.1345130000000001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1.9388989999999999</v>
      </c>
      <c r="BR70">
        <v>4.2252549999999998</v>
      </c>
      <c r="BS70">
        <v>0</v>
      </c>
      <c r="BT70">
        <v>0</v>
      </c>
      <c r="BU70">
        <v>2.9489519999999998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1.83</v>
      </c>
      <c r="CC70">
        <v>0.91</v>
      </c>
      <c r="CD70">
        <v>0.9</v>
      </c>
      <c r="CE70">
        <v>0.84</v>
      </c>
      <c r="CF70">
        <v>0.23</v>
      </c>
      <c r="CG70">
        <v>3.78</v>
      </c>
      <c r="CH70">
        <v>0</v>
      </c>
      <c r="CI70">
        <v>7.86</v>
      </c>
      <c r="CJ70">
        <v>1.94</v>
      </c>
      <c r="CK70">
        <v>1.85</v>
      </c>
      <c r="CL70">
        <v>5.2772449999999997</v>
      </c>
      <c r="CM70">
        <v>1.857394</v>
      </c>
      <c r="CN70">
        <v>1.7590809999999999</v>
      </c>
      <c r="CO70">
        <v>2.72</v>
      </c>
      <c r="CP70">
        <v>4.2338469999999999</v>
      </c>
      <c r="CQ70">
        <v>1.3616889999999999</v>
      </c>
      <c r="CR70">
        <v>3.57</v>
      </c>
      <c r="CS70">
        <v>2.3361209999999999</v>
      </c>
      <c r="CT70">
        <v>0.96481700000000004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89.434297999999956</v>
      </c>
    </row>
    <row r="71" spans="1:114">
      <c r="A71" t="s">
        <v>113</v>
      </c>
      <c r="B71">
        <v>0</v>
      </c>
      <c r="C71">
        <v>24.898161999999999</v>
      </c>
      <c r="D71">
        <v>13.693989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145.827213</v>
      </c>
      <c r="Q71">
        <v>17.616990000000001</v>
      </c>
      <c r="R71">
        <v>44.326064000000002</v>
      </c>
      <c r="S71">
        <v>27.350811</v>
      </c>
      <c r="T71">
        <v>2.392833</v>
      </c>
      <c r="U71">
        <v>343.125</v>
      </c>
      <c r="V71">
        <v>20.731850000000001</v>
      </c>
      <c r="W71">
        <v>41.579500000000003</v>
      </c>
      <c r="X71">
        <v>147.515625</v>
      </c>
      <c r="Y71">
        <v>0</v>
      </c>
      <c r="Z71">
        <v>6.6</v>
      </c>
      <c r="AA71">
        <v>42.66</v>
      </c>
      <c r="AB71">
        <v>15.349422000000001</v>
      </c>
      <c r="AC71">
        <v>0</v>
      </c>
      <c r="AD71">
        <v>10.456189</v>
      </c>
      <c r="AE71">
        <v>18.910588000000001</v>
      </c>
      <c r="AF71">
        <v>9.1372370000000007</v>
      </c>
      <c r="AG71">
        <v>46.492646000000001</v>
      </c>
      <c r="AH71">
        <v>0</v>
      </c>
      <c r="AI71">
        <v>0</v>
      </c>
      <c r="AJ71">
        <v>0</v>
      </c>
      <c r="AK71">
        <v>64.950986999999998</v>
      </c>
      <c r="AL71">
        <v>75.53</v>
      </c>
      <c r="AM71">
        <v>18.108732</v>
      </c>
      <c r="AN71">
        <v>1.053695</v>
      </c>
      <c r="AO71">
        <v>0</v>
      </c>
      <c r="AP71">
        <v>1.6653</v>
      </c>
      <c r="AQ71">
        <v>51.564208999999998</v>
      </c>
      <c r="AR71">
        <v>47.472000000000001</v>
      </c>
      <c r="AS71">
        <v>32.331384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89.405588999999964</v>
      </c>
      <c r="BA71">
        <f t="shared" si="4"/>
        <v>3252.0327890000003</v>
      </c>
      <c r="BD71">
        <v>4.2644399999999996</v>
      </c>
      <c r="BE71">
        <v>0</v>
      </c>
      <c r="BF71">
        <v>1.9931000000000001E-2</v>
      </c>
      <c r="BG71">
        <v>0</v>
      </c>
      <c r="BH71">
        <v>0</v>
      </c>
      <c r="BI71">
        <v>1.1345130000000001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1.9388989999999999</v>
      </c>
      <c r="BR71">
        <v>4.2252549999999998</v>
      </c>
      <c r="BS71">
        <v>0</v>
      </c>
      <c r="BT71">
        <v>0</v>
      </c>
      <c r="BU71">
        <v>2.9489519999999998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1.83</v>
      </c>
      <c r="CC71">
        <v>0.91</v>
      </c>
      <c r="CD71">
        <v>0.9</v>
      </c>
      <c r="CE71">
        <v>0.82</v>
      </c>
      <c r="CF71">
        <v>0.22</v>
      </c>
      <c r="CG71">
        <v>3.78</v>
      </c>
      <c r="CH71">
        <v>0</v>
      </c>
      <c r="CI71">
        <v>7.86</v>
      </c>
      <c r="CJ71">
        <v>1.94</v>
      </c>
      <c r="CK71">
        <v>1.85</v>
      </c>
      <c r="CL71">
        <v>5.2772449999999997</v>
      </c>
      <c r="CM71">
        <v>1.857394</v>
      </c>
      <c r="CN71">
        <v>1.7590809999999999</v>
      </c>
      <c r="CO71">
        <v>2.72</v>
      </c>
      <c r="CP71">
        <v>4.2338469999999999</v>
      </c>
      <c r="CQ71">
        <v>1.3616889999999999</v>
      </c>
      <c r="CR71">
        <v>3.57</v>
      </c>
      <c r="CS71">
        <v>2.3361209999999999</v>
      </c>
      <c r="CT71">
        <v>0.96481700000000004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89.405588999999964</v>
      </c>
    </row>
    <row r="72" spans="1:114">
      <c r="A72" t="s">
        <v>114</v>
      </c>
      <c r="B72">
        <v>0</v>
      </c>
      <c r="C72">
        <v>24.898161999999999</v>
      </c>
      <c r="D72">
        <v>13.693989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145.827213</v>
      </c>
      <c r="Q72">
        <v>17.616990000000001</v>
      </c>
      <c r="R72">
        <v>44.326064000000002</v>
      </c>
      <c r="S72">
        <v>27.350811</v>
      </c>
      <c r="T72">
        <v>2.392833</v>
      </c>
      <c r="U72">
        <v>343.125</v>
      </c>
      <c r="V72">
        <v>20.731850000000001</v>
      </c>
      <c r="W72">
        <v>41.579500000000003</v>
      </c>
      <c r="X72">
        <v>147.515625</v>
      </c>
      <c r="Y72">
        <v>0</v>
      </c>
      <c r="Z72">
        <v>6.6</v>
      </c>
      <c r="AA72">
        <v>42.66</v>
      </c>
      <c r="AB72">
        <v>15.349422000000001</v>
      </c>
      <c r="AC72">
        <v>0</v>
      </c>
      <c r="AD72">
        <v>10.456189</v>
      </c>
      <c r="AE72">
        <v>18.910588000000001</v>
      </c>
      <c r="AF72">
        <v>9.1372370000000007</v>
      </c>
      <c r="AG72">
        <v>46.492646000000001</v>
      </c>
      <c r="AH72">
        <v>0</v>
      </c>
      <c r="AI72">
        <v>0</v>
      </c>
      <c r="AJ72">
        <v>0</v>
      </c>
      <c r="AK72">
        <v>64.950986999999998</v>
      </c>
      <c r="AL72">
        <v>75.53</v>
      </c>
      <c r="AM72">
        <v>18.108732</v>
      </c>
      <c r="AN72">
        <v>1.053695</v>
      </c>
      <c r="AO72">
        <v>0</v>
      </c>
      <c r="AP72">
        <v>1.6653</v>
      </c>
      <c r="AQ72">
        <v>51.564208999999998</v>
      </c>
      <c r="AR72">
        <v>47.472000000000001</v>
      </c>
      <c r="AS72">
        <v>32.331384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89.400421999999963</v>
      </c>
      <c r="BA72">
        <f t="shared" si="4"/>
        <v>3252.0276220000005</v>
      </c>
      <c r="BD72">
        <v>4.2644399999999996</v>
      </c>
      <c r="BE72">
        <v>0</v>
      </c>
      <c r="BF72">
        <v>1.4763999999999999E-2</v>
      </c>
      <c r="BG72">
        <v>0</v>
      </c>
      <c r="BH72">
        <v>0</v>
      </c>
      <c r="BI72">
        <v>1.1345130000000001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1.9388989999999999</v>
      </c>
      <c r="BR72">
        <v>4.2252549999999998</v>
      </c>
      <c r="BS72">
        <v>0</v>
      </c>
      <c r="BT72">
        <v>0</v>
      </c>
      <c r="BU72">
        <v>2.9489519999999998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1.83</v>
      </c>
      <c r="CC72">
        <v>0.91</v>
      </c>
      <c r="CD72">
        <v>0.9</v>
      </c>
      <c r="CE72">
        <v>0.82</v>
      </c>
      <c r="CF72">
        <v>0.22</v>
      </c>
      <c r="CG72">
        <v>3.78</v>
      </c>
      <c r="CH72">
        <v>0</v>
      </c>
      <c r="CI72">
        <v>7.86</v>
      </c>
      <c r="CJ72">
        <v>1.94</v>
      </c>
      <c r="CK72">
        <v>1.85</v>
      </c>
      <c r="CL72">
        <v>5.2772449999999997</v>
      </c>
      <c r="CM72">
        <v>1.857394</v>
      </c>
      <c r="CN72">
        <v>1.7590809999999999</v>
      </c>
      <c r="CO72">
        <v>2.72</v>
      </c>
      <c r="CP72">
        <v>4.2338469999999999</v>
      </c>
      <c r="CQ72">
        <v>1.3616889999999999</v>
      </c>
      <c r="CR72">
        <v>3.57</v>
      </c>
      <c r="CS72">
        <v>2.3361209999999999</v>
      </c>
      <c r="CT72">
        <v>0.96481700000000004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89.400421999999963</v>
      </c>
    </row>
    <row r="73" spans="1:114">
      <c r="A73" t="s">
        <v>115</v>
      </c>
      <c r="B73">
        <v>0</v>
      </c>
      <c r="C73">
        <v>24.898161999999999</v>
      </c>
      <c r="D73">
        <v>13.693989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146.61975200000001</v>
      </c>
      <c r="Q73">
        <v>17.616990000000001</v>
      </c>
      <c r="R73">
        <v>44.326064000000002</v>
      </c>
      <c r="S73">
        <v>27.350811</v>
      </c>
      <c r="T73">
        <v>2.392833</v>
      </c>
      <c r="U73">
        <v>343.125</v>
      </c>
      <c r="V73">
        <v>20.731850000000001</v>
      </c>
      <c r="W73">
        <v>41.579500000000003</v>
      </c>
      <c r="X73">
        <v>147.515625</v>
      </c>
      <c r="Y73">
        <v>0</v>
      </c>
      <c r="Z73">
        <v>6.6</v>
      </c>
      <c r="AA73">
        <v>42.66</v>
      </c>
      <c r="AB73">
        <v>15.349422000000001</v>
      </c>
      <c r="AC73">
        <v>11.155201999999999</v>
      </c>
      <c r="AD73">
        <v>10.456189</v>
      </c>
      <c r="AE73">
        <v>18.910588000000001</v>
      </c>
      <c r="AF73">
        <v>9.1372370000000007</v>
      </c>
      <c r="AG73">
        <v>46.492646000000001</v>
      </c>
      <c r="AH73">
        <v>21.513719999999999</v>
      </c>
      <c r="AI73">
        <v>0</v>
      </c>
      <c r="AJ73">
        <v>0</v>
      </c>
      <c r="AK73">
        <v>64.950986999999998</v>
      </c>
      <c r="AL73">
        <v>75.53</v>
      </c>
      <c r="AM73">
        <v>18.108732</v>
      </c>
      <c r="AN73">
        <v>1.0747679999999999</v>
      </c>
      <c r="AO73">
        <v>0</v>
      </c>
      <c r="AP73">
        <v>1.1529</v>
      </c>
      <c r="AQ73">
        <v>36.398265000000002</v>
      </c>
      <c r="AR73">
        <v>49.68</v>
      </c>
      <c r="AS73">
        <v>32.331384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90.307904999999948</v>
      </c>
      <c r="BA73">
        <f t="shared" si="4"/>
        <v>3272.9472949999995</v>
      </c>
      <c r="BD73">
        <v>4.2644399999999996</v>
      </c>
      <c r="BE73">
        <v>0</v>
      </c>
      <c r="BF73">
        <v>1.4763999999999999E-2</v>
      </c>
      <c r="BG73">
        <v>0</v>
      </c>
      <c r="BH73">
        <v>0</v>
      </c>
      <c r="BI73">
        <v>1.1345130000000001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1.9388989999999999</v>
      </c>
      <c r="BR73">
        <v>4.2252549999999998</v>
      </c>
      <c r="BS73">
        <v>0</v>
      </c>
      <c r="BT73">
        <v>0.23417399999999999</v>
      </c>
      <c r="BU73">
        <v>2.9489519999999998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1.83</v>
      </c>
      <c r="CC73">
        <v>0.91</v>
      </c>
      <c r="CD73">
        <v>0.9</v>
      </c>
      <c r="CE73">
        <v>0.82</v>
      </c>
      <c r="CF73">
        <v>0.23</v>
      </c>
      <c r="CG73">
        <v>3.78</v>
      </c>
      <c r="CH73">
        <v>0.66330900000000004</v>
      </c>
      <c r="CI73">
        <v>7.86</v>
      </c>
      <c r="CJ73">
        <v>1.94</v>
      </c>
      <c r="CK73">
        <v>1.85</v>
      </c>
      <c r="CL73">
        <v>5.2772449999999997</v>
      </c>
      <c r="CM73">
        <v>1.857394</v>
      </c>
      <c r="CN73">
        <v>1.7590809999999999</v>
      </c>
      <c r="CO73">
        <v>2.72</v>
      </c>
      <c r="CP73">
        <v>4.2338469999999999</v>
      </c>
      <c r="CQ73">
        <v>1.3616889999999999</v>
      </c>
      <c r="CR73">
        <v>3.57</v>
      </c>
      <c r="CS73">
        <v>2.3361209999999999</v>
      </c>
      <c r="CT73">
        <v>0.96481700000000004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90.307904999999948</v>
      </c>
    </row>
    <row r="74" spans="1:114">
      <c r="A74" t="s">
        <v>116</v>
      </c>
      <c r="B74">
        <v>0</v>
      </c>
      <c r="C74">
        <v>24.898161999999999</v>
      </c>
      <c r="D74">
        <v>13.693989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17.616990000000001</v>
      </c>
      <c r="R74">
        <v>44.326064000000002</v>
      </c>
      <c r="S74">
        <v>27.350811</v>
      </c>
      <c r="T74">
        <v>2.392833</v>
      </c>
      <c r="U74">
        <v>343.125</v>
      </c>
      <c r="V74">
        <v>20.731850000000001</v>
      </c>
      <c r="W74">
        <v>41.579500000000003</v>
      </c>
      <c r="X74">
        <v>147.515625</v>
      </c>
      <c r="Y74">
        <v>0</v>
      </c>
      <c r="Z74">
        <v>13.2</v>
      </c>
      <c r="AA74">
        <v>42.66</v>
      </c>
      <c r="AB74">
        <v>15.349422000000001</v>
      </c>
      <c r="AC74">
        <v>11.155201999999999</v>
      </c>
      <c r="AD74">
        <v>10.456189</v>
      </c>
      <c r="AE74">
        <v>18.910588000000001</v>
      </c>
      <c r="AF74">
        <v>9.1372370000000007</v>
      </c>
      <c r="AG74">
        <v>46.492646000000001</v>
      </c>
      <c r="AH74">
        <v>43.027439999999999</v>
      </c>
      <c r="AI74">
        <v>0</v>
      </c>
      <c r="AJ74">
        <v>0</v>
      </c>
      <c r="AK74">
        <v>64.950986999999998</v>
      </c>
      <c r="AL74">
        <v>75.53</v>
      </c>
      <c r="AM74">
        <v>18.108732</v>
      </c>
      <c r="AN74">
        <v>1.0747679999999999</v>
      </c>
      <c r="AO74">
        <v>0</v>
      </c>
      <c r="AP74">
        <v>1.1529</v>
      </c>
      <c r="AQ74">
        <v>36.398265000000002</v>
      </c>
      <c r="AR74">
        <v>49.68</v>
      </c>
      <c r="AS74">
        <v>32.331384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92.520370999999955</v>
      </c>
      <c r="BA74">
        <f t="shared" si="4"/>
        <v>3303.8678849999992</v>
      </c>
      <c r="BD74">
        <v>4.2644399999999996</v>
      </c>
      <c r="BE74">
        <v>0</v>
      </c>
      <c r="BF74">
        <v>1.4763999999999999E-2</v>
      </c>
      <c r="BG74">
        <v>0</v>
      </c>
      <c r="BH74">
        <v>0</v>
      </c>
      <c r="BI74">
        <v>1.1345130000000001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1.9388989999999999</v>
      </c>
      <c r="BR74">
        <v>4.2252549999999998</v>
      </c>
      <c r="BS74">
        <v>0</v>
      </c>
      <c r="BT74">
        <v>1.7833300000000001</v>
      </c>
      <c r="BU74">
        <v>2.9489519999999998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1.83</v>
      </c>
      <c r="CC74">
        <v>0.91</v>
      </c>
      <c r="CD74">
        <v>0.9</v>
      </c>
      <c r="CE74">
        <v>0.82</v>
      </c>
      <c r="CF74">
        <v>0.23</v>
      </c>
      <c r="CG74">
        <v>3.78</v>
      </c>
      <c r="CH74">
        <v>1.326619</v>
      </c>
      <c r="CI74">
        <v>7.86</v>
      </c>
      <c r="CJ74">
        <v>1.94</v>
      </c>
      <c r="CK74">
        <v>1.85</v>
      </c>
      <c r="CL74">
        <v>5.2772449999999997</v>
      </c>
      <c r="CM74">
        <v>1.857394</v>
      </c>
      <c r="CN74">
        <v>1.7590809999999999</v>
      </c>
      <c r="CO74">
        <v>2.72</v>
      </c>
      <c r="CP74">
        <v>4.2338469999999999</v>
      </c>
      <c r="CQ74">
        <v>1.3616889999999999</v>
      </c>
      <c r="CR74">
        <v>3.57</v>
      </c>
      <c r="CS74">
        <v>2.3361209999999999</v>
      </c>
      <c r="CT74">
        <v>0.96481700000000004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92.520370999999955</v>
      </c>
    </row>
    <row r="75" spans="1:114">
      <c r="A75" t="s">
        <v>117</v>
      </c>
      <c r="B75">
        <v>0</v>
      </c>
      <c r="C75">
        <v>24.898161999999999</v>
      </c>
      <c r="D75">
        <v>13.693989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17.616990000000001</v>
      </c>
      <c r="R75">
        <v>44.326064000000002</v>
      </c>
      <c r="S75">
        <v>27.350811</v>
      </c>
      <c r="T75">
        <v>2.392833</v>
      </c>
      <c r="U75">
        <v>346.5</v>
      </c>
      <c r="V75">
        <v>20.731850000000001</v>
      </c>
      <c r="W75">
        <v>41.579500000000003</v>
      </c>
      <c r="X75">
        <v>147.515625</v>
      </c>
      <c r="Y75">
        <v>0</v>
      </c>
      <c r="Z75">
        <v>13.2</v>
      </c>
      <c r="AA75">
        <v>42.66</v>
      </c>
      <c r="AB75">
        <v>15.349422000000001</v>
      </c>
      <c r="AC75">
        <v>11.155201999999999</v>
      </c>
      <c r="AD75">
        <v>10.456189</v>
      </c>
      <c r="AE75">
        <v>37.821176000000001</v>
      </c>
      <c r="AF75">
        <v>9.1372370000000007</v>
      </c>
      <c r="AG75">
        <v>46.492646000000001</v>
      </c>
      <c r="AH75">
        <v>64.541160000000005</v>
      </c>
      <c r="AI75">
        <v>0</v>
      </c>
      <c r="AJ75">
        <v>0</v>
      </c>
      <c r="AK75">
        <v>64.950986999999998</v>
      </c>
      <c r="AL75">
        <v>75.53</v>
      </c>
      <c r="AM75">
        <v>18.108732</v>
      </c>
      <c r="AN75">
        <v>1.0747679999999999</v>
      </c>
      <c r="AO75">
        <v>0</v>
      </c>
      <c r="AP75">
        <v>1.1529</v>
      </c>
      <c r="AQ75">
        <v>36.398265000000002</v>
      </c>
      <c r="AR75">
        <v>49.68</v>
      </c>
      <c r="AS75">
        <v>32.331384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94.28265999999995</v>
      </c>
      <c r="BA75">
        <f t="shared" si="4"/>
        <v>3349.4294819999991</v>
      </c>
      <c r="BD75">
        <v>4.2644399999999996</v>
      </c>
      <c r="BE75">
        <v>0</v>
      </c>
      <c r="BF75">
        <v>1.4763999999999999E-2</v>
      </c>
      <c r="BG75">
        <v>0</v>
      </c>
      <c r="BH75">
        <v>0</v>
      </c>
      <c r="BI75">
        <v>1.1345130000000001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1.9388989999999999</v>
      </c>
      <c r="BR75">
        <v>4.2252549999999998</v>
      </c>
      <c r="BS75">
        <v>0</v>
      </c>
      <c r="BT75">
        <v>2.8821509999999999</v>
      </c>
      <c r="BU75">
        <v>2.9489519999999998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1.83</v>
      </c>
      <c r="CC75">
        <v>0.91</v>
      </c>
      <c r="CD75">
        <v>0.9</v>
      </c>
      <c r="CE75">
        <v>0.82</v>
      </c>
      <c r="CF75">
        <v>0.23</v>
      </c>
      <c r="CG75">
        <v>3.78</v>
      </c>
      <c r="CH75">
        <v>1.9899279999999999</v>
      </c>
      <c r="CI75">
        <v>7.86</v>
      </c>
      <c r="CJ75">
        <v>1.94</v>
      </c>
      <c r="CK75">
        <v>1.85</v>
      </c>
      <c r="CL75">
        <v>5.2772449999999997</v>
      </c>
      <c r="CM75">
        <v>1.857394</v>
      </c>
      <c r="CN75">
        <v>1.7590809999999999</v>
      </c>
      <c r="CO75">
        <v>2.72</v>
      </c>
      <c r="CP75">
        <v>4.2338469999999999</v>
      </c>
      <c r="CQ75">
        <v>1.3616889999999999</v>
      </c>
      <c r="CR75">
        <v>3.57</v>
      </c>
      <c r="CS75">
        <v>2.3361209999999999</v>
      </c>
      <c r="CT75">
        <v>0.96481700000000004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94.28265999999995</v>
      </c>
    </row>
    <row r="76" spans="1:114">
      <c r="A76" t="s">
        <v>118</v>
      </c>
      <c r="B76">
        <v>0</v>
      </c>
      <c r="C76">
        <v>24.898161999999999</v>
      </c>
      <c r="D76">
        <v>13.693989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17.616990000000001</v>
      </c>
      <c r="R76">
        <v>44.326064000000002</v>
      </c>
      <c r="S76">
        <v>27.350811</v>
      </c>
      <c r="T76">
        <v>2.392833</v>
      </c>
      <c r="U76">
        <v>346.5</v>
      </c>
      <c r="V76">
        <v>20.731850000000001</v>
      </c>
      <c r="W76">
        <v>41.579500000000003</v>
      </c>
      <c r="X76">
        <v>147.515625</v>
      </c>
      <c r="Y76">
        <v>0</v>
      </c>
      <c r="Z76">
        <v>13.2</v>
      </c>
      <c r="AA76">
        <v>42.66</v>
      </c>
      <c r="AB76">
        <v>30.949448</v>
      </c>
      <c r="AC76">
        <v>22.332419999999999</v>
      </c>
      <c r="AD76">
        <v>20.912378</v>
      </c>
      <c r="AE76">
        <v>37.821176000000001</v>
      </c>
      <c r="AF76">
        <v>9.1372370000000007</v>
      </c>
      <c r="AG76">
        <v>46.492646000000001</v>
      </c>
      <c r="AH76">
        <v>80.676450000000003</v>
      </c>
      <c r="AI76">
        <v>0</v>
      </c>
      <c r="AJ76">
        <v>0</v>
      </c>
      <c r="AK76">
        <v>64.950986999999998</v>
      </c>
      <c r="AL76">
        <v>75.53</v>
      </c>
      <c r="AM76">
        <v>18.108732</v>
      </c>
      <c r="AN76">
        <v>1.0747679999999999</v>
      </c>
      <c r="AO76">
        <v>0</v>
      </c>
      <c r="AP76">
        <v>1.1529</v>
      </c>
      <c r="AQ76">
        <v>36.398265000000002</v>
      </c>
      <c r="AR76">
        <v>49.68</v>
      </c>
      <c r="AS76">
        <v>32.331384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97.236137999999954</v>
      </c>
      <c r="BA76">
        <f t="shared" si="4"/>
        <v>3405.751682999999</v>
      </c>
      <c r="BD76">
        <v>4.2644399999999996</v>
      </c>
      <c r="BE76">
        <v>0</v>
      </c>
      <c r="BF76">
        <v>1.4763999999999999E-2</v>
      </c>
      <c r="BG76">
        <v>0</v>
      </c>
      <c r="BH76">
        <v>0</v>
      </c>
      <c r="BI76">
        <v>1.1345130000000001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1.9388989999999999</v>
      </c>
      <c r="BR76">
        <v>4.2252549999999998</v>
      </c>
      <c r="BS76">
        <v>0</v>
      </c>
      <c r="BT76">
        <v>5.3499910000000002</v>
      </c>
      <c r="BU76">
        <v>2.9489519999999998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1.83</v>
      </c>
      <c r="CC76">
        <v>0.91</v>
      </c>
      <c r="CD76">
        <v>0.9</v>
      </c>
      <c r="CE76">
        <v>0.82</v>
      </c>
      <c r="CF76">
        <v>0.23</v>
      </c>
      <c r="CG76">
        <v>3.78</v>
      </c>
      <c r="CH76">
        <v>2.4755660000000002</v>
      </c>
      <c r="CI76">
        <v>7.86</v>
      </c>
      <c r="CJ76">
        <v>1.94</v>
      </c>
      <c r="CK76">
        <v>1.85</v>
      </c>
      <c r="CL76">
        <v>5.2772449999999997</v>
      </c>
      <c r="CM76">
        <v>1.857394</v>
      </c>
      <c r="CN76">
        <v>1.7590809999999999</v>
      </c>
      <c r="CO76">
        <v>2.72</v>
      </c>
      <c r="CP76">
        <v>4.2338469999999999</v>
      </c>
      <c r="CQ76">
        <v>1.3616889999999999</v>
      </c>
      <c r="CR76">
        <v>3.57</v>
      </c>
      <c r="CS76">
        <v>2.3361209999999999</v>
      </c>
      <c r="CT76">
        <v>0.96481700000000004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97.236137999999954</v>
      </c>
    </row>
    <row r="77" spans="1:114">
      <c r="A77" t="s">
        <v>119</v>
      </c>
      <c r="B77">
        <v>0</v>
      </c>
      <c r="C77">
        <v>24.898161999999999</v>
      </c>
      <c r="D77">
        <v>13.693989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17.616990000000001</v>
      </c>
      <c r="R77">
        <v>44.326064000000002</v>
      </c>
      <c r="S77">
        <v>27.350811</v>
      </c>
      <c r="T77">
        <v>2.392833</v>
      </c>
      <c r="U77">
        <v>346.5</v>
      </c>
      <c r="V77">
        <v>20.731850000000001</v>
      </c>
      <c r="W77">
        <v>41.579500000000003</v>
      </c>
      <c r="X77">
        <v>147.515625</v>
      </c>
      <c r="Y77">
        <v>0</v>
      </c>
      <c r="Z77">
        <v>19.8</v>
      </c>
      <c r="AA77">
        <v>42.66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46.492646000000001</v>
      </c>
      <c r="AH77">
        <v>102.19016999999999</v>
      </c>
      <c r="AI77">
        <v>0</v>
      </c>
      <c r="AJ77">
        <v>0</v>
      </c>
      <c r="AK77">
        <v>64.950986999999998</v>
      </c>
      <c r="AL77">
        <v>75.53</v>
      </c>
      <c r="AM77">
        <v>18.108732</v>
      </c>
      <c r="AN77">
        <v>1.0747679999999999</v>
      </c>
      <c r="AO77">
        <v>0</v>
      </c>
      <c r="AP77">
        <v>1.1529</v>
      </c>
      <c r="AQ77">
        <v>51.564208999999998</v>
      </c>
      <c r="AR77">
        <v>49.68</v>
      </c>
      <c r="AS77">
        <v>32.331384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98.059446999999949</v>
      </c>
      <c r="BA77">
        <f t="shared" si="4"/>
        <v>3488.5536859999997</v>
      </c>
      <c r="BD77">
        <v>4.2644399999999996</v>
      </c>
      <c r="BE77">
        <v>0</v>
      </c>
      <c r="BF77">
        <v>1.4763999999999999E-2</v>
      </c>
      <c r="BG77">
        <v>0</v>
      </c>
      <c r="BH77">
        <v>0</v>
      </c>
      <c r="BI77">
        <v>1.1345130000000001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1.9388989999999999</v>
      </c>
      <c r="BR77">
        <v>4.2252549999999998</v>
      </c>
      <c r="BS77">
        <v>0</v>
      </c>
      <c r="BT77">
        <v>5.3499910000000002</v>
      </c>
      <c r="BU77">
        <v>2.9489519999999998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1.83</v>
      </c>
      <c r="CC77">
        <v>0.98</v>
      </c>
      <c r="CD77">
        <v>0.97</v>
      </c>
      <c r="CE77">
        <v>0.84</v>
      </c>
      <c r="CF77">
        <v>0.23</v>
      </c>
      <c r="CG77">
        <v>3.78</v>
      </c>
      <c r="CH77">
        <v>3.1388750000000001</v>
      </c>
      <c r="CI77">
        <v>7.86</v>
      </c>
      <c r="CJ77">
        <v>1.94</v>
      </c>
      <c r="CK77">
        <v>1.85</v>
      </c>
      <c r="CL77">
        <v>5.2772449999999997</v>
      </c>
      <c r="CM77">
        <v>1.857394</v>
      </c>
      <c r="CN77">
        <v>1.7590809999999999</v>
      </c>
      <c r="CO77">
        <v>2.72</v>
      </c>
      <c r="CP77">
        <v>4.2338469999999999</v>
      </c>
      <c r="CQ77">
        <v>1.3616889999999999</v>
      </c>
      <c r="CR77">
        <v>3.57</v>
      </c>
      <c r="CS77">
        <v>2.3361209999999999</v>
      </c>
      <c r="CT77">
        <v>0.96481700000000004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98.059446999999949</v>
      </c>
    </row>
    <row r="78" spans="1:114">
      <c r="A78" t="s">
        <v>120</v>
      </c>
      <c r="B78">
        <v>0</v>
      </c>
      <c r="C78">
        <v>24.898161999999999</v>
      </c>
      <c r="D78">
        <v>13.693989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17.616990000000001</v>
      </c>
      <c r="R78">
        <v>44.326064000000002</v>
      </c>
      <c r="S78">
        <v>27.350811</v>
      </c>
      <c r="T78">
        <v>2.392833</v>
      </c>
      <c r="U78">
        <v>346.5</v>
      </c>
      <c r="V78">
        <v>20.731850000000001</v>
      </c>
      <c r="W78">
        <v>41.579500000000003</v>
      </c>
      <c r="X78">
        <v>147.515625</v>
      </c>
      <c r="Y78">
        <v>0</v>
      </c>
      <c r="Z78">
        <v>19.8</v>
      </c>
      <c r="AA78">
        <v>42.66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46.492646000000001</v>
      </c>
      <c r="AH78">
        <v>129.08232000000001</v>
      </c>
      <c r="AI78">
        <v>0</v>
      </c>
      <c r="AJ78">
        <v>0</v>
      </c>
      <c r="AK78">
        <v>64.950986999999998</v>
      </c>
      <c r="AL78">
        <v>75.53</v>
      </c>
      <c r="AM78">
        <v>18.108732</v>
      </c>
      <c r="AN78">
        <v>1.0747679999999999</v>
      </c>
      <c r="AO78">
        <v>0</v>
      </c>
      <c r="AP78">
        <v>1.1529</v>
      </c>
      <c r="AQ78">
        <v>51.564208999999998</v>
      </c>
      <c r="AR78">
        <v>49.68</v>
      </c>
      <c r="AS78">
        <v>32.331384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100.67191399999994</v>
      </c>
      <c r="BA78">
        <f t="shared" si="4"/>
        <v>3565.8534140000002</v>
      </c>
      <c r="BD78">
        <v>4.2644399999999996</v>
      </c>
      <c r="BE78">
        <v>0</v>
      </c>
      <c r="BF78">
        <v>1.4763999999999999E-2</v>
      </c>
      <c r="BG78">
        <v>0</v>
      </c>
      <c r="BH78">
        <v>0</v>
      </c>
      <c r="BI78">
        <v>1.1345130000000001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1.9388989999999999</v>
      </c>
      <c r="BR78">
        <v>4.2252549999999998</v>
      </c>
      <c r="BS78">
        <v>0</v>
      </c>
      <c r="BT78">
        <v>7.1333219999999997</v>
      </c>
      <c r="BU78">
        <v>2.9489519999999998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1.83</v>
      </c>
      <c r="CC78">
        <v>0.98</v>
      </c>
      <c r="CD78">
        <v>0.97</v>
      </c>
      <c r="CE78">
        <v>0.84</v>
      </c>
      <c r="CF78">
        <v>0.23</v>
      </c>
      <c r="CG78">
        <v>3.78</v>
      </c>
      <c r="CH78">
        <v>3.9680110000000002</v>
      </c>
      <c r="CI78">
        <v>7.86</v>
      </c>
      <c r="CJ78">
        <v>1.94</v>
      </c>
      <c r="CK78">
        <v>1.85</v>
      </c>
      <c r="CL78">
        <v>5.2772449999999997</v>
      </c>
      <c r="CM78">
        <v>1.857394</v>
      </c>
      <c r="CN78">
        <v>1.7590809999999999</v>
      </c>
      <c r="CO78">
        <v>2.72</v>
      </c>
      <c r="CP78">
        <v>4.2338469999999999</v>
      </c>
      <c r="CQ78">
        <v>1.3616889999999999</v>
      </c>
      <c r="CR78">
        <v>3.57</v>
      </c>
      <c r="CS78">
        <v>2.3361209999999999</v>
      </c>
      <c r="CT78">
        <v>0.96481700000000004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100.67191399999994</v>
      </c>
    </row>
    <row r="79" spans="1:114">
      <c r="A79" t="s">
        <v>121</v>
      </c>
      <c r="B79">
        <v>0</v>
      </c>
      <c r="C79">
        <v>24.898161999999999</v>
      </c>
      <c r="D79">
        <v>13.693989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17.616990000000001</v>
      </c>
      <c r="R79">
        <v>44.326064000000002</v>
      </c>
      <c r="S79">
        <v>27.350811</v>
      </c>
      <c r="T79">
        <v>2.392833</v>
      </c>
      <c r="U79">
        <v>346.5</v>
      </c>
      <c r="V79">
        <v>20.731850000000001</v>
      </c>
      <c r="W79">
        <v>41.579500000000003</v>
      </c>
      <c r="X79">
        <v>147.515625</v>
      </c>
      <c r="Y79">
        <v>0</v>
      </c>
      <c r="Z79">
        <v>19.8</v>
      </c>
      <c r="AA79">
        <v>42.66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46.492646000000001</v>
      </c>
      <c r="AH79">
        <v>155.97447</v>
      </c>
      <c r="AI79">
        <v>3.6684739999999998</v>
      </c>
      <c r="AJ79">
        <v>0</v>
      </c>
      <c r="AK79">
        <v>64.950986999999998</v>
      </c>
      <c r="AL79">
        <v>75.53</v>
      </c>
      <c r="AM79">
        <v>18.108732</v>
      </c>
      <c r="AN79">
        <v>1.0747679999999999</v>
      </c>
      <c r="AO79">
        <v>0</v>
      </c>
      <c r="AP79">
        <v>1.1529</v>
      </c>
      <c r="AQ79">
        <v>51.564208999999998</v>
      </c>
      <c r="AR79">
        <v>49.68</v>
      </c>
      <c r="AS79">
        <v>32.331384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101.59120899999995</v>
      </c>
      <c r="BA79">
        <f t="shared" si="4"/>
        <v>3597.3333330000005</v>
      </c>
      <c r="BD79">
        <v>4.2644399999999996</v>
      </c>
      <c r="BE79">
        <v>0</v>
      </c>
      <c r="BF79">
        <v>1.4763999999999999E-2</v>
      </c>
      <c r="BG79">
        <v>0</v>
      </c>
      <c r="BH79">
        <v>0</v>
      </c>
      <c r="BI79">
        <v>1.1345130000000001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1.9388989999999999</v>
      </c>
      <c r="BR79">
        <v>4.2252549999999998</v>
      </c>
      <c r="BS79">
        <v>0</v>
      </c>
      <c r="BT79">
        <v>7.1333219999999997</v>
      </c>
      <c r="BU79">
        <v>2.9489519999999998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1.83</v>
      </c>
      <c r="CC79">
        <v>0.98</v>
      </c>
      <c r="CD79">
        <v>0.97</v>
      </c>
      <c r="CE79">
        <v>0.84</v>
      </c>
      <c r="CF79">
        <v>0.23</v>
      </c>
      <c r="CG79">
        <v>3.78</v>
      </c>
      <c r="CH79">
        <v>4.797148</v>
      </c>
      <c r="CI79">
        <v>7.95</v>
      </c>
      <c r="CJ79">
        <v>1.94</v>
      </c>
      <c r="CK79">
        <v>1.85</v>
      </c>
      <c r="CL79">
        <v>5.2772449999999997</v>
      </c>
      <c r="CM79">
        <v>1.857394</v>
      </c>
      <c r="CN79">
        <v>1.7590809999999999</v>
      </c>
      <c r="CO79">
        <v>2.72</v>
      </c>
      <c r="CP79">
        <v>4.2338469999999999</v>
      </c>
      <c r="CQ79">
        <v>1.3616889999999999</v>
      </c>
      <c r="CR79">
        <v>3.57</v>
      </c>
      <c r="CS79">
        <v>2.3361209999999999</v>
      </c>
      <c r="CT79">
        <v>0.96481700000000004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101.59120899999995</v>
      </c>
    </row>
    <row r="80" spans="1:114">
      <c r="A80" t="s">
        <v>122</v>
      </c>
      <c r="B80">
        <v>0</v>
      </c>
      <c r="C80">
        <v>24.898161999999999</v>
      </c>
      <c r="D80">
        <v>13.693989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17.616990000000001</v>
      </c>
      <c r="R80">
        <v>44.326064000000002</v>
      </c>
      <c r="S80">
        <v>27.350811</v>
      </c>
      <c r="T80">
        <v>2.392833</v>
      </c>
      <c r="U80">
        <v>346.5</v>
      </c>
      <c r="V80">
        <v>20.731850000000001</v>
      </c>
      <c r="W80">
        <v>41.579500000000003</v>
      </c>
      <c r="X80">
        <v>147.515625</v>
      </c>
      <c r="Y80">
        <v>0</v>
      </c>
      <c r="Z80">
        <v>19.8</v>
      </c>
      <c r="AA80">
        <v>42.66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46.492646000000001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75.53</v>
      </c>
      <c r="AM80">
        <v>18.108732</v>
      </c>
      <c r="AN80">
        <v>1.0747679999999999</v>
      </c>
      <c r="AO80">
        <v>0</v>
      </c>
      <c r="AP80">
        <v>1.1529</v>
      </c>
      <c r="AQ80">
        <v>51.564208999999998</v>
      </c>
      <c r="AR80">
        <v>49.68</v>
      </c>
      <c r="AS80">
        <v>32.331384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101.62674399999995</v>
      </c>
      <c r="BA80">
        <f t="shared" si="4"/>
        <v>3604.4795370000006</v>
      </c>
      <c r="BD80">
        <v>4.2644399999999996</v>
      </c>
      <c r="BE80">
        <v>0</v>
      </c>
      <c r="BF80">
        <v>1.4763999999999999E-2</v>
      </c>
      <c r="BG80">
        <v>0</v>
      </c>
      <c r="BH80">
        <v>0</v>
      </c>
      <c r="BI80">
        <v>1.1345130000000001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1.9388989999999999</v>
      </c>
      <c r="BR80">
        <v>4.2252549999999998</v>
      </c>
      <c r="BS80">
        <v>0</v>
      </c>
      <c r="BT80">
        <v>7.1333219999999997</v>
      </c>
      <c r="BU80">
        <v>2.9489519999999998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1.83</v>
      </c>
      <c r="CC80">
        <v>0.98</v>
      </c>
      <c r="CD80">
        <v>0.97</v>
      </c>
      <c r="CE80">
        <v>0.84</v>
      </c>
      <c r="CF80">
        <v>0.23</v>
      </c>
      <c r="CG80">
        <v>3.78</v>
      </c>
      <c r="CH80">
        <v>4.8326830000000003</v>
      </c>
      <c r="CI80">
        <v>7.95</v>
      </c>
      <c r="CJ80">
        <v>1.94</v>
      </c>
      <c r="CK80">
        <v>1.85</v>
      </c>
      <c r="CL80">
        <v>5.2772449999999997</v>
      </c>
      <c r="CM80">
        <v>1.857394</v>
      </c>
      <c r="CN80">
        <v>1.7590809999999999</v>
      </c>
      <c r="CO80">
        <v>2.72</v>
      </c>
      <c r="CP80">
        <v>4.2338469999999999</v>
      </c>
      <c r="CQ80">
        <v>1.3616889999999999</v>
      </c>
      <c r="CR80">
        <v>3.57</v>
      </c>
      <c r="CS80">
        <v>2.3361209999999999</v>
      </c>
      <c r="CT80">
        <v>0.96481700000000004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101.62674399999995</v>
      </c>
    </row>
    <row r="81" spans="1:114">
      <c r="A81" t="s">
        <v>123</v>
      </c>
      <c r="B81">
        <v>0</v>
      </c>
      <c r="C81">
        <v>24.898161999999999</v>
      </c>
      <c r="D81">
        <v>13.693989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17.616990000000001</v>
      </c>
      <c r="R81">
        <v>44.326064000000002</v>
      </c>
      <c r="S81">
        <v>27.350811</v>
      </c>
      <c r="T81">
        <v>2.392833</v>
      </c>
      <c r="U81">
        <v>346.5</v>
      </c>
      <c r="V81">
        <v>20.731850000000001</v>
      </c>
      <c r="W81">
        <v>41.579500000000003</v>
      </c>
      <c r="X81">
        <v>147.515625</v>
      </c>
      <c r="Y81">
        <v>0</v>
      </c>
      <c r="Z81">
        <v>19.8</v>
      </c>
      <c r="AA81">
        <v>42.66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46.492646000000001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75.53</v>
      </c>
      <c r="AM81">
        <v>18.108732</v>
      </c>
      <c r="AN81">
        <v>1.0747679999999999</v>
      </c>
      <c r="AO81">
        <v>0</v>
      </c>
      <c r="AP81">
        <v>1.1529</v>
      </c>
      <c r="AQ81">
        <v>51.564208999999998</v>
      </c>
      <c r="AR81">
        <v>52.991999999999997</v>
      </c>
      <c r="AS81">
        <v>32.331384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101.62674399999995</v>
      </c>
      <c r="BA81">
        <f t="shared" si="4"/>
        <v>3638.606721000001</v>
      </c>
      <c r="BD81">
        <v>4.2644399999999996</v>
      </c>
      <c r="BE81">
        <v>0</v>
      </c>
      <c r="BF81">
        <v>1.4763999999999999E-2</v>
      </c>
      <c r="BG81">
        <v>0</v>
      </c>
      <c r="BH81">
        <v>0</v>
      </c>
      <c r="BI81">
        <v>1.1345130000000001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1.9388989999999999</v>
      </c>
      <c r="BR81">
        <v>4.2252549999999998</v>
      </c>
      <c r="BS81">
        <v>0</v>
      </c>
      <c r="BT81">
        <v>7.1333219999999997</v>
      </c>
      <c r="BU81">
        <v>2.9489519999999998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1.83</v>
      </c>
      <c r="CC81">
        <v>0.98</v>
      </c>
      <c r="CD81">
        <v>0.97</v>
      </c>
      <c r="CE81">
        <v>0.84</v>
      </c>
      <c r="CF81">
        <v>0.23</v>
      </c>
      <c r="CG81">
        <v>3.78</v>
      </c>
      <c r="CH81">
        <v>4.8326830000000003</v>
      </c>
      <c r="CI81">
        <v>7.95</v>
      </c>
      <c r="CJ81">
        <v>1.94</v>
      </c>
      <c r="CK81">
        <v>1.85</v>
      </c>
      <c r="CL81">
        <v>5.2772449999999997</v>
      </c>
      <c r="CM81">
        <v>1.857394</v>
      </c>
      <c r="CN81">
        <v>1.7590809999999999</v>
      </c>
      <c r="CO81">
        <v>2.72</v>
      </c>
      <c r="CP81">
        <v>4.2338469999999999</v>
      </c>
      <c r="CQ81">
        <v>1.3616889999999999</v>
      </c>
      <c r="CR81">
        <v>3.57</v>
      </c>
      <c r="CS81">
        <v>2.3361209999999999</v>
      </c>
      <c r="CT81">
        <v>0.96481700000000004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101.62674399999995</v>
      </c>
    </row>
    <row r="82" spans="1:114">
      <c r="A82" t="s">
        <v>124</v>
      </c>
      <c r="B82">
        <v>0</v>
      </c>
      <c r="C82">
        <v>24.898161999999999</v>
      </c>
      <c r="D82">
        <v>13.693989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17.616990000000001</v>
      </c>
      <c r="R82">
        <v>44.326064000000002</v>
      </c>
      <c r="S82">
        <v>27.350811</v>
      </c>
      <c r="T82">
        <v>2.392833</v>
      </c>
      <c r="U82">
        <v>346.5</v>
      </c>
      <c r="V82">
        <v>20.731850000000001</v>
      </c>
      <c r="W82">
        <v>41.579500000000003</v>
      </c>
      <c r="X82">
        <v>147.515625</v>
      </c>
      <c r="Y82">
        <v>0</v>
      </c>
      <c r="Z82">
        <v>19.8</v>
      </c>
      <c r="AA82">
        <v>42.66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75.53</v>
      </c>
      <c r="AM82">
        <v>18.108732</v>
      </c>
      <c r="AN82">
        <v>1.0747679999999999</v>
      </c>
      <c r="AO82">
        <v>0</v>
      </c>
      <c r="AP82">
        <v>1.1529</v>
      </c>
      <c r="AQ82">
        <v>51.564208999999998</v>
      </c>
      <c r="AR82">
        <v>52.991999999999997</v>
      </c>
      <c r="AS82">
        <v>32.331384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101.62674399999995</v>
      </c>
      <c r="BA82">
        <f t="shared" si="4"/>
        <v>3638.606721000001</v>
      </c>
      <c r="BD82">
        <v>4.2644399999999996</v>
      </c>
      <c r="BE82">
        <v>0</v>
      </c>
      <c r="BF82">
        <v>1.4763999999999999E-2</v>
      </c>
      <c r="BG82">
        <v>0</v>
      </c>
      <c r="BH82">
        <v>0</v>
      </c>
      <c r="BI82">
        <v>1.1345130000000001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1.9388989999999999</v>
      </c>
      <c r="BR82">
        <v>4.2252549999999998</v>
      </c>
      <c r="BS82">
        <v>0</v>
      </c>
      <c r="BT82">
        <v>7.1333219999999997</v>
      </c>
      <c r="BU82">
        <v>2.9489519999999998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1.83</v>
      </c>
      <c r="CC82">
        <v>0.98</v>
      </c>
      <c r="CD82">
        <v>0.97</v>
      </c>
      <c r="CE82">
        <v>0.84</v>
      </c>
      <c r="CF82">
        <v>0.23</v>
      </c>
      <c r="CG82">
        <v>3.78</v>
      </c>
      <c r="CH82">
        <v>4.8326830000000003</v>
      </c>
      <c r="CI82">
        <v>7.95</v>
      </c>
      <c r="CJ82">
        <v>1.94</v>
      </c>
      <c r="CK82">
        <v>1.85</v>
      </c>
      <c r="CL82">
        <v>5.2772449999999997</v>
      </c>
      <c r="CM82">
        <v>1.857394</v>
      </c>
      <c r="CN82">
        <v>1.7590809999999999</v>
      </c>
      <c r="CO82">
        <v>2.72</v>
      </c>
      <c r="CP82">
        <v>4.2338469999999999</v>
      </c>
      <c r="CQ82">
        <v>1.3616889999999999</v>
      </c>
      <c r="CR82">
        <v>3.57</v>
      </c>
      <c r="CS82">
        <v>2.3361209999999999</v>
      </c>
      <c r="CT82">
        <v>0.96481700000000004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101.62674399999995</v>
      </c>
    </row>
    <row r="83" spans="1:114">
      <c r="A83" t="s">
        <v>125</v>
      </c>
      <c r="B83">
        <v>0</v>
      </c>
      <c r="C83">
        <v>24.898161999999999</v>
      </c>
      <c r="D83">
        <v>13.693989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17.616990000000001</v>
      </c>
      <c r="R83">
        <v>44.326064000000002</v>
      </c>
      <c r="S83">
        <v>27.350811</v>
      </c>
      <c r="T83">
        <v>2.392833</v>
      </c>
      <c r="U83">
        <v>346.5</v>
      </c>
      <c r="V83">
        <v>20.731850000000001</v>
      </c>
      <c r="W83">
        <v>41.579500000000003</v>
      </c>
      <c r="X83">
        <v>147.515625</v>
      </c>
      <c r="Y83">
        <v>0</v>
      </c>
      <c r="Z83">
        <v>19.8</v>
      </c>
      <c r="AA83">
        <v>42.66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46.492646000000001</v>
      </c>
      <c r="AH83">
        <v>133.600202</v>
      </c>
      <c r="AI83">
        <v>38.152132000000002</v>
      </c>
      <c r="AJ83">
        <v>0</v>
      </c>
      <c r="AK83">
        <v>64.950986999999998</v>
      </c>
      <c r="AL83">
        <v>75.53</v>
      </c>
      <c r="AM83">
        <v>18.108732</v>
      </c>
      <c r="AN83">
        <v>1.0747679999999999</v>
      </c>
      <c r="AO83">
        <v>0</v>
      </c>
      <c r="AP83">
        <v>0</v>
      </c>
      <c r="AQ83">
        <v>51.564208999999998</v>
      </c>
      <c r="AR83">
        <v>49.68</v>
      </c>
      <c r="AS83">
        <v>32.331384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100.90420999999995</v>
      </c>
      <c r="BA83">
        <f t="shared" si="4"/>
        <v>3610.1975990000005</v>
      </c>
      <c r="BD83">
        <v>4.2644399999999996</v>
      </c>
      <c r="BE83">
        <v>0</v>
      </c>
      <c r="BF83">
        <v>1.4763999999999999E-2</v>
      </c>
      <c r="BG83">
        <v>0</v>
      </c>
      <c r="BH83">
        <v>0</v>
      </c>
      <c r="BI83">
        <v>1.1345130000000001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1.9388989999999999</v>
      </c>
      <c r="BR83">
        <v>4.2252549999999998</v>
      </c>
      <c r="BS83">
        <v>0</v>
      </c>
      <c r="BT83">
        <v>7.1333219999999997</v>
      </c>
      <c r="BU83">
        <v>2.9489519999999998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1.83</v>
      </c>
      <c r="CC83">
        <v>0.98</v>
      </c>
      <c r="CD83">
        <v>0.97</v>
      </c>
      <c r="CE83">
        <v>0.84</v>
      </c>
      <c r="CF83">
        <v>0.23</v>
      </c>
      <c r="CG83">
        <v>3.78</v>
      </c>
      <c r="CH83">
        <v>4.1101489999999998</v>
      </c>
      <c r="CI83">
        <v>7.95</v>
      </c>
      <c r="CJ83">
        <v>1.94</v>
      </c>
      <c r="CK83">
        <v>1.85</v>
      </c>
      <c r="CL83">
        <v>5.2772449999999997</v>
      </c>
      <c r="CM83">
        <v>1.857394</v>
      </c>
      <c r="CN83">
        <v>1.7590809999999999</v>
      </c>
      <c r="CO83">
        <v>2.72</v>
      </c>
      <c r="CP83">
        <v>4.2338469999999999</v>
      </c>
      <c r="CQ83">
        <v>1.3616889999999999</v>
      </c>
      <c r="CR83">
        <v>3.57</v>
      </c>
      <c r="CS83">
        <v>2.3361209999999999</v>
      </c>
      <c r="CT83">
        <v>0.96481700000000004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100.90420999999995</v>
      </c>
    </row>
    <row r="84" spans="1:114">
      <c r="A84" t="s">
        <v>126</v>
      </c>
      <c r="B84">
        <v>0</v>
      </c>
      <c r="C84">
        <v>24.898161999999999</v>
      </c>
      <c r="D84">
        <v>13.693989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17.616990000000001</v>
      </c>
      <c r="R84">
        <v>44.326064000000002</v>
      </c>
      <c r="S84">
        <v>27.350811</v>
      </c>
      <c r="T84">
        <v>2.392833</v>
      </c>
      <c r="U84">
        <v>346.5</v>
      </c>
      <c r="V84">
        <v>20.731850000000001</v>
      </c>
      <c r="W84">
        <v>41.579500000000003</v>
      </c>
      <c r="X84">
        <v>147.515625</v>
      </c>
      <c r="Y84">
        <v>0</v>
      </c>
      <c r="Z84">
        <v>19.8</v>
      </c>
      <c r="AA84">
        <v>42.66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46.492646000000001</v>
      </c>
      <c r="AH84">
        <v>118.32546000000001</v>
      </c>
      <c r="AI84">
        <v>38.152132000000002</v>
      </c>
      <c r="AJ84">
        <v>0</v>
      </c>
      <c r="AK84">
        <v>64.950986999999998</v>
      </c>
      <c r="AL84">
        <v>75.53</v>
      </c>
      <c r="AM84">
        <v>18.108732</v>
      </c>
      <c r="AN84">
        <v>1.0747679999999999</v>
      </c>
      <c r="AO84">
        <v>0</v>
      </c>
      <c r="AP84">
        <v>0</v>
      </c>
      <c r="AQ84">
        <v>51.564208999999998</v>
      </c>
      <c r="AR84">
        <v>49.68</v>
      </c>
      <c r="AS84">
        <v>32.331384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100.43041699999995</v>
      </c>
      <c r="BA84">
        <f t="shared" si="4"/>
        <v>3594.4490640000004</v>
      </c>
      <c r="BD84">
        <v>4.2644399999999996</v>
      </c>
      <c r="BE84">
        <v>0</v>
      </c>
      <c r="BF84">
        <v>1.4763999999999999E-2</v>
      </c>
      <c r="BG84">
        <v>0</v>
      </c>
      <c r="BH84">
        <v>0</v>
      </c>
      <c r="BI84">
        <v>1.1345130000000001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1.9388989999999999</v>
      </c>
      <c r="BR84">
        <v>4.2252549999999998</v>
      </c>
      <c r="BS84">
        <v>0</v>
      </c>
      <c r="BT84">
        <v>7.1333219999999997</v>
      </c>
      <c r="BU84">
        <v>2.9489519999999998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1.83</v>
      </c>
      <c r="CC84">
        <v>0.98</v>
      </c>
      <c r="CD84">
        <v>0.97</v>
      </c>
      <c r="CE84">
        <v>0.84</v>
      </c>
      <c r="CF84">
        <v>0.23</v>
      </c>
      <c r="CG84">
        <v>3.78</v>
      </c>
      <c r="CH84">
        <v>3.6363560000000001</v>
      </c>
      <c r="CI84">
        <v>7.95</v>
      </c>
      <c r="CJ84">
        <v>1.94</v>
      </c>
      <c r="CK84">
        <v>1.85</v>
      </c>
      <c r="CL84">
        <v>5.2772449999999997</v>
      </c>
      <c r="CM84">
        <v>1.857394</v>
      </c>
      <c r="CN84">
        <v>1.7590809999999999</v>
      </c>
      <c r="CO84">
        <v>2.72</v>
      </c>
      <c r="CP84">
        <v>4.2338469999999999</v>
      </c>
      <c r="CQ84">
        <v>1.3616889999999999</v>
      </c>
      <c r="CR84">
        <v>3.57</v>
      </c>
      <c r="CS84">
        <v>2.3361209999999999</v>
      </c>
      <c r="CT84">
        <v>0.96481700000000004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100.43041699999995</v>
      </c>
    </row>
    <row r="85" spans="1:114">
      <c r="A85" t="s">
        <v>127</v>
      </c>
      <c r="B85">
        <v>0</v>
      </c>
      <c r="C85">
        <v>24.898161999999999</v>
      </c>
      <c r="D85">
        <v>13.693989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16.442523999999999</v>
      </c>
      <c r="R85">
        <v>44.326064000000002</v>
      </c>
      <c r="S85">
        <v>27.350811</v>
      </c>
      <c r="T85">
        <v>2.392833</v>
      </c>
      <c r="U85">
        <v>346.5</v>
      </c>
      <c r="V85">
        <v>20.731850000000001</v>
      </c>
      <c r="W85">
        <v>41.579500000000003</v>
      </c>
      <c r="X85">
        <v>147.515625</v>
      </c>
      <c r="Y85">
        <v>0</v>
      </c>
      <c r="Z85">
        <v>19.8</v>
      </c>
      <c r="AA85">
        <v>42.66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46.492646000000001</v>
      </c>
      <c r="AH85">
        <v>106.277777</v>
      </c>
      <c r="AI85">
        <v>38.152132000000002</v>
      </c>
      <c r="AJ85">
        <v>0</v>
      </c>
      <c r="AK85">
        <v>64.950986999999998</v>
      </c>
      <c r="AL85">
        <v>75.53</v>
      </c>
      <c r="AM85">
        <v>18.108732</v>
      </c>
      <c r="AN85">
        <v>1.0747679999999999</v>
      </c>
      <c r="AO85">
        <v>0</v>
      </c>
      <c r="AP85">
        <v>0</v>
      </c>
      <c r="AQ85">
        <v>51.564208999999998</v>
      </c>
      <c r="AR85">
        <v>49.68</v>
      </c>
      <c r="AS85">
        <v>32.331384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99.983227999999954</v>
      </c>
      <c r="BA85">
        <f t="shared" si="4"/>
        <v>3580.7797260000002</v>
      </c>
      <c r="BD85">
        <v>4.2644399999999996</v>
      </c>
      <c r="BE85">
        <v>0</v>
      </c>
      <c r="BF85">
        <v>1.4763999999999999E-2</v>
      </c>
      <c r="BG85">
        <v>0</v>
      </c>
      <c r="BH85">
        <v>0</v>
      </c>
      <c r="BI85">
        <v>1.1345130000000001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1.9388989999999999</v>
      </c>
      <c r="BR85">
        <v>4.2252549999999998</v>
      </c>
      <c r="BS85">
        <v>0</v>
      </c>
      <c r="BT85">
        <v>7.1333219999999997</v>
      </c>
      <c r="BU85">
        <v>2.9489519999999998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1.83</v>
      </c>
      <c r="CC85">
        <v>0.91</v>
      </c>
      <c r="CD85">
        <v>0.96</v>
      </c>
      <c r="CE85">
        <v>0.84</v>
      </c>
      <c r="CF85">
        <v>0.23</v>
      </c>
      <c r="CG85">
        <v>3.78</v>
      </c>
      <c r="CH85">
        <v>3.2691669999999999</v>
      </c>
      <c r="CI85">
        <v>7.95</v>
      </c>
      <c r="CJ85">
        <v>1.94</v>
      </c>
      <c r="CK85">
        <v>1.85</v>
      </c>
      <c r="CL85">
        <v>5.2772449999999997</v>
      </c>
      <c r="CM85">
        <v>1.857394</v>
      </c>
      <c r="CN85">
        <v>1.7590809999999999</v>
      </c>
      <c r="CO85">
        <v>2.72</v>
      </c>
      <c r="CP85">
        <v>4.2338469999999999</v>
      </c>
      <c r="CQ85">
        <v>1.3616889999999999</v>
      </c>
      <c r="CR85">
        <v>3.57</v>
      </c>
      <c r="CS85">
        <v>2.3361209999999999</v>
      </c>
      <c r="CT85">
        <v>0.96481700000000004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99.983227999999954</v>
      </c>
    </row>
    <row r="86" spans="1:114">
      <c r="A86" t="s">
        <v>128</v>
      </c>
      <c r="B86">
        <v>0</v>
      </c>
      <c r="C86">
        <v>24.898161999999999</v>
      </c>
      <c r="D86">
        <v>13.693989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16.442523999999999</v>
      </c>
      <c r="R86">
        <v>44.326064000000002</v>
      </c>
      <c r="S86">
        <v>27.350811</v>
      </c>
      <c r="T86">
        <v>2.392833</v>
      </c>
      <c r="U86">
        <v>346.5</v>
      </c>
      <c r="V86">
        <v>20.731850000000001</v>
      </c>
      <c r="W86">
        <v>41.579500000000003</v>
      </c>
      <c r="X86">
        <v>147.515625</v>
      </c>
      <c r="Y86">
        <v>0</v>
      </c>
      <c r="Z86">
        <v>3.3</v>
      </c>
      <c r="AA86">
        <v>42.66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46.492646000000001</v>
      </c>
      <c r="AH86">
        <v>106.277777</v>
      </c>
      <c r="AI86">
        <v>38.152132000000002</v>
      </c>
      <c r="AJ86">
        <v>0</v>
      </c>
      <c r="AK86">
        <v>64.950986999999998</v>
      </c>
      <c r="AL86">
        <v>75.53</v>
      </c>
      <c r="AM86">
        <v>18.108732</v>
      </c>
      <c r="AN86">
        <v>1.0747679999999999</v>
      </c>
      <c r="AO86">
        <v>0</v>
      </c>
      <c r="AP86">
        <v>0</v>
      </c>
      <c r="AQ86">
        <v>51.564208999999998</v>
      </c>
      <c r="AR86">
        <v>49.68</v>
      </c>
      <c r="AS86">
        <v>32.331384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99.983227999999954</v>
      </c>
      <c r="BA86">
        <f t="shared" si="4"/>
        <v>3542.2530510000001</v>
      </c>
      <c r="BD86">
        <v>4.2644399999999996</v>
      </c>
      <c r="BE86">
        <v>0</v>
      </c>
      <c r="BF86">
        <v>1.4763999999999999E-2</v>
      </c>
      <c r="BG86">
        <v>0</v>
      </c>
      <c r="BH86">
        <v>0</v>
      </c>
      <c r="BI86">
        <v>1.1345130000000001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1.9388989999999999</v>
      </c>
      <c r="BR86">
        <v>4.2252549999999998</v>
      </c>
      <c r="BS86">
        <v>0</v>
      </c>
      <c r="BT86">
        <v>7.1333219999999997</v>
      </c>
      <c r="BU86">
        <v>2.9489519999999998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1.83</v>
      </c>
      <c r="CC86">
        <v>0.91</v>
      </c>
      <c r="CD86">
        <v>0.96</v>
      </c>
      <c r="CE86">
        <v>0.84</v>
      </c>
      <c r="CF86">
        <v>0.23</v>
      </c>
      <c r="CG86">
        <v>3.78</v>
      </c>
      <c r="CH86">
        <v>3.2691669999999999</v>
      </c>
      <c r="CI86">
        <v>7.95</v>
      </c>
      <c r="CJ86">
        <v>1.94</v>
      </c>
      <c r="CK86">
        <v>1.85</v>
      </c>
      <c r="CL86">
        <v>5.2772449999999997</v>
      </c>
      <c r="CM86">
        <v>1.857394</v>
      </c>
      <c r="CN86">
        <v>1.7590809999999999</v>
      </c>
      <c r="CO86">
        <v>2.72</v>
      </c>
      <c r="CP86">
        <v>4.2338469999999999</v>
      </c>
      <c r="CQ86">
        <v>1.3616889999999999</v>
      </c>
      <c r="CR86">
        <v>3.57</v>
      </c>
      <c r="CS86">
        <v>2.3361209999999999</v>
      </c>
      <c r="CT86">
        <v>0.96481700000000004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99.983227999999954</v>
      </c>
    </row>
    <row r="87" spans="1:114">
      <c r="A87" t="s">
        <v>129</v>
      </c>
      <c r="B87">
        <v>0</v>
      </c>
      <c r="C87">
        <v>24.898161999999999</v>
      </c>
      <c r="D87">
        <v>13.693989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16.442523999999999</v>
      </c>
      <c r="R87">
        <v>44.326064000000002</v>
      </c>
      <c r="S87">
        <v>27.350811</v>
      </c>
      <c r="T87">
        <v>2.392833</v>
      </c>
      <c r="U87">
        <v>346.5</v>
      </c>
      <c r="V87">
        <v>20.731850000000001</v>
      </c>
      <c r="W87">
        <v>41.579500000000003</v>
      </c>
      <c r="X87">
        <v>147.515625</v>
      </c>
      <c r="Y87">
        <v>0</v>
      </c>
      <c r="Z87">
        <v>3.3</v>
      </c>
      <c r="AA87">
        <v>42.66</v>
      </c>
      <c r="AB87">
        <v>46.424171999999999</v>
      </c>
      <c r="AC87">
        <v>22.310403000000001</v>
      </c>
      <c r="AD87">
        <v>20.912378</v>
      </c>
      <c r="AE87">
        <v>56.926780000000001</v>
      </c>
      <c r="AF87">
        <v>27.857430000000001</v>
      </c>
      <c r="AG87">
        <v>46.492646000000001</v>
      </c>
      <c r="AH87">
        <v>96.81174</v>
      </c>
      <c r="AI87">
        <v>7.3369479999999996</v>
      </c>
      <c r="AJ87">
        <v>0</v>
      </c>
      <c r="AK87">
        <v>64.950986999999998</v>
      </c>
      <c r="AL87">
        <v>61.585999999999999</v>
      </c>
      <c r="AM87">
        <v>18.108732</v>
      </c>
      <c r="AN87">
        <v>1.0747679999999999</v>
      </c>
      <c r="AO87">
        <v>0</v>
      </c>
      <c r="AP87">
        <v>0</v>
      </c>
      <c r="AQ87">
        <v>51.564208999999998</v>
      </c>
      <c r="AR87">
        <v>49.68</v>
      </c>
      <c r="AS87">
        <v>32.331384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99.677267999999955</v>
      </c>
      <c r="BA87">
        <f t="shared" si="4"/>
        <v>3476.5329079999997</v>
      </c>
      <c r="BD87">
        <v>4.2644399999999996</v>
      </c>
      <c r="BE87">
        <v>0</v>
      </c>
      <c r="BF87">
        <v>1.4763999999999999E-2</v>
      </c>
      <c r="BG87">
        <v>0</v>
      </c>
      <c r="BH87">
        <v>0</v>
      </c>
      <c r="BI87">
        <v>1.1345130000000001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1.9388989999999999</v>
      </c>
      <c r="BR87">
        <v>4.2252549999999998</v>
      </c>
      <c r="BS87">
        <v>0</v>
      </c>
      <c r="BT87">
        <v>7.1333219999999997</v>
      </c>
      <c r="BU87">
        <v>2.9489519999999998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1.83</v>
      </c>
      <c r="CC87">
        <v>0.91</v>
      </c>
      <c r="CD87">
        <v>0.96</v>
      </c>
      <c r="CE87">
        <v>0.84</v>
      </c>
      <c r="CF87">
        <v>0.22</v>
      </c>
      <c r="CG87">
        <v>3.78</v>
      </c>
      <c r="CH87">
        <v>2.9730479999999999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1.7590809999999999</v>
      </c>
      <c r="CO87">
        <v>2.72</v>
      </c>
      <c r="CP87">
        <v>4.2338469999999999</v>
      </c>
      <c r="CQ87">
        <v>1.3616889999999999</v>
      </c>
      <c r="CR87">
        <v>3.57</v>
      </c>
      <c r="CS87">
        <v>2.3361209999999999</v>
      </c>
      <c r="CT87">
        <v>0.96481700000000004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99.677267999999955</v>
      </c>
    </row>
    <row r="88" spans="1:114">
      <c r="A88" t="s">
        <v>130</v>
      </c>
      <c r="B88">
        <v>0</v>
      </c>
      <c r="C88">
        <v>24.898161999999999</v>
      </c>
      <c r="D88">
        <v>13.693989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16.442523999999999</v>
      </c>
      <c r="R88">
        <v>44.326064000000002</v>
      </c>
      <c r="S88">
        <v>27.350811</v>
      </c>
      <c r="T88">
        <v>2.392833</v>
      </c>
      <c r="U88">
        <v>346.5</v>
      </c>
      <c r="V88">
        <v>20.731850000000001</v>
      </c>
      <c r="W88">
        <v>41.579500000000003</v>
      </c>
      <c r="X88">
        <v>147.515625</v>
      </c>
      <c r="Y88">
        <v>0</v>
      </c>
      <c r="Z88">
        <v>3.3</v>
      </c>
      <c r="AA88">
        <v>42.66</v>
      </c>
      <c r="AB88">
        <v>46.424171999999999</v>
      </c>
      <c r="AC88">
        <v>22.310403000000001</v>
      </c>
      <c r="AD88">
        <v>20.912378</v>
      </c>
      <c r="AE88">
        <v>56.926780000000001</v>
      </c>
      <c r="AF88">
        <v>27.857430000000001</v>
      </c>
      <c r="AG88">
        <v>46.492646000000001</v>
      </c>
      <c r="AH88">
        <v>96.81174</v>
      </c>
      <c r="AI88">
        <v>3.6684739999999998</v>
      </c>
      <c r="AJ88">
        <v>0</v>
      </c>
      <c r="AK88">
        <v>64.950986999999998</v>
      </c>
      <c r="AL88">
        <v>61.585999999999999</v>
      </c>
      <c r="AM88">
        <v>18.108732</v>
      </c>
      <c r="AN88">
        <v>1.0747679999999999</v>
      </c>
      <c r="AO88">
        <v>0</v>
      </c>
      <c r="AP88">
        <v>0</v>
      </c>
      <c r="AQ88">
        <v>51.564208999999998</v>
      </c>
      <c r="AR88">
        <v>49.68</v>
      </c>
      <c r="AS88">
        <v>32.331384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99.677267999999955</v>
      </c>
      <c r="BA88">
        <f t="shared" si="4"/>
        <v>3472.8644339999996</v>
      </c>
      <c r="BD88">
        <v>4.2644399999999996</v>
      </c>
      <c r="BE88">
        <v>0</v>
      </c>
      <c r="BF88">
        <v>1.4763999999999999E-2</v>
      </c>
      <c r="BG88">
        <v>0</v>
      </c>
      <c r="BH88">
        <v>0</v>
      </c>
      <c r="BI88">
        <v>1.1345130000000001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1.9388989999999999</v>
      </c>
      <c r="BR88">
        <v>4.2252549999999998</v>
      </c>
      <c r="BS88">
        <v>0</v>
      </c>
      <c r="BT88">
        <v>7.1333219999999997</v>
      </c>
      <c r="BU88">
        <v>2.9489519999999998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1.83</v>
      </c>
      <c r="CC88">
        <v>0.91</v>
      </c>
      <c r="CD88">
        <v>0.96</v>
      </c>
      <c r="CE88">
        <v>0.84</v>
      </c>
      <c r="CF88">
        <v>0.22</v>
      </c>
      <c r="CG88">
        <v>3.78</v>
      </c>
      <c r="CH88">
        <v>2.9730479999999999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1.7590809999999999</v>
      </c>
      <c r="CO88">
        <v>2.72</v>
      </c>
      <c r="CP88">
        <v>4.2338469999999999</v>
      </c>
      <c r="CQ88">
        <v>1.3616889999999999</v>
      </c>
      <c r="CR88">
        <v>3.57</v>
      </c>
      <c r="CS88">
        <v>2.3361209999999999</v>
      </c>
      <c r="CT88">
        <v>0.96481700000000004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99.677267999999955</v>
      </c>
    </row>
    <row r="89" spans="1:114">
      <c r="A89" t="s">
        <v>131</v>
      </c>
      <c r="B89">
        <v>0</v>
      </c>
      <c r="C89">
        <v>24.898161999999999</v>
      </c>
      <c r="D89">
        <v>13.693989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16.442523999999999</v>
      </c>
      <c r="R89">
        <v>44.326064000000002</v>
      </c>
      <c r="S89">
        <v>27.350811</v>
      </c>
      <c r="T89">
        <v>2.392833</v>
      </c>
      <c r="U89">
        <v>346.5</v>
      </c>
      <c r="V89">
        <v>20.731850000000001</v>
      </c>
      <c r="W89">
        <v>41.579500000000003</v>
      </c>
      <c r="X89">
        <v>147.515625</v>
      </c>
      <c r="Y89">
        <v>0</v>
      </c>
      <c r="Z89">
        <v>6.6</v>
      </c>
      <c r="AA89">
        <v>42.66</v>
      </c>
      <c r="AB89">
        <v>46.424171999999999</v>
      </c>
      <c r="AC89">
        <v>22.310403000000001</v>
      </c>
      <c r="AD89">
        <v>20.912378</v>
      </c>
      <c r="AE89">
        <v>56.926780000000001</v>
      </c>
      <c r="AF89">
        <v>27.857430000000001</v>
      </c>
      <c r="AG89">
        <v>46.492646000000001</v>
      </c>
      <c r="AH89">
        <v>96.81174</v>
      </c>
      <c r="AI89">
        <v>3.6684739999999998</v>
      </c>
      <c r="AJ89">
        <v>0</v>
      </c>
      <c r="AK89">
        <v>64.950986999999998</v>
      </c>
      <c r="AL89">
        <v>61.585999999999999</v>
      </c>
      <c r="AM89">
        <v>18.108732</v>
      </c>
      <c r="AN89">
        <v>1.0747679999999999</v>
      </c>
      <c r="AO89">
        <v>0</v>
      </c>
      <c r="AP89">
        <v>0</v>
      </c>
      <c r="AQ89">
        <v>51.564208999999998</v>
      </c>
      <c r="AR89">
        <v>49.68</v>
      </c>
      <c r="AS89">
        <v>32.331384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99.677267999999955</v>
      </c>
      <c r="BA89">
        <f t="shared" si="4"/>
        <v>3476.1644339999993</v>
      </c>
      <c r="BD89">
        <v>4.2644399999999996</v>
      </c>
      <c r="BE89">
        <v>0</v>
      </c>
      <c r="BF89">
        <v>1.4763999999999999E-2</v>
      </c>
      <c r="BG89">
        <v>0</v>
      </c>
      <c r="BH89">
        <v>0</v>
      </c>
      <c r="BI89">
        <v>1.1345130000000001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1.9388989999999999</v>
      </c>
      <c r="BR89">
        <v>4.2252549999999998</v>
      </c>
      <c r="BS89">
        <v>0</v>
      </c>
      <c r="BT89">
        <v>7.1333219999999997</v>
      </c>
      <c r="BU89">
        <v>2.9489519999999998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1.83</v>
      </c>
      <c r="CC89">
        <v>0.91</v>
      </c>
      <c r="CD89">
        <v>0.96</v>
      </c>
      <c r="CE89">
        <v>0.84</v>
      </c>
      <c r="CF89">
        <v>0.22</v>
      </c>
      <c r="CG89">
        <v>3.78</v>
      </c>
      <c r="CH89">
        <v>2.9730479999999999</v>
      </c>
      <c r="CI89">
        <v>7.95</v>
      </c>
      <c r="CJ89">
        <v>1.94</v>
      </c>
      <c r="CK89">
        <v>1.85</v>
      </c>
      <c r="CL89">
        <v>5.2772449999999997</v>
      </c>
      <c r="CM89">
        <v>1.857394</v>
      </c>
      <c r="CN89">
        <v>1.7590809999999999</v>
      </c>
      <c r="CO89">
        <v>2.72</v>
      </c>
      <c r="CP89">
        <v>4.2338469999999999</v>
      </c>
      <c r="CQ89">
        <v>1.3616889999999999</v>
      </c>
      <c r="CR89">
        <v>3.57</v>
      </c>
      <c r="CS89">
        <v>2.3361209999999999</v>
      </c>
      <c r="CT89">
        <v>0.96481700000000004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99.677267999999955</v>
      </c>
    </row>
    <row r="90" spans="1:114">
      <c r="A90" t="s">
        <v>132</v>
      </c>
      <c r="B90">
        <v>0</v>
      </c>
      <c r="C90">
        <v>24.898161999999999</v>
      </c>
      <c r="D90">
        <v>13.693989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16.442523999999999</v>
      </c>
      <c r="R90">
        <v>44.326064000000002</v>
      </c>
      <c r="S90">
        <v>27.350811</v>
      </c>
      <c r="T90">
        <v>2.392833</v>
      </c>
      <c r="U90">
        <v>346.5</v>
      </c>
      <c r="V90">
        <v>20.731850000000001</v>
      </c>
      <c r="W90">
        <v>41.579500000000003</v>
      </c>
      <c r="X90">
        <v>147.515625</v>
      </c>
      <c r="Y90">
        <v>0</v>
      </c>
      <c r="Z90">
        <v>6.6</v>
      </c>
      <c r="AA90">
        <v>42.66</v>
      </c>
      <c r="AB90">
        <v>46.424171999999999</v>
      </c>
      <c r="AC90">
        <v>33.499364999999997</v>
      </c>
      <c r="AD90">
        <v>20.912378</v>
      </c>
      <c r="AE90">
        <v>56.926780000000001</v>
      </c>
      <c r="AF90">
        <v>27.857430000000001</v>
      </c>
      <c r="AG90">
        <v>46.492646000000001</v>
      </c>
      <c r="AH90">
        <v>106.277777</v>
      </c>
      <c r="AI90">
        <v>3.6684739999999998</v>
      </c>
      <c r="AJ90">
        <v>0</v>
      </c>
      <c r="AK90">
        <v>64.950986999999998</v>
      </c>
      <c r="AL90">
        <v>61.585999999999999</v>
      </c>
      <c r="AM90">
        <v>18.108732</v>
      </c>
      <c r="AN90">
        <v>1.0747679999999999</v>
      </c>
      <c r="AO90">
        <v>0</v>
      </c>
      <c r="AP90">
        <v>0</v>
      </c>
      <c r="AQ90">
        <v>51.564208999999998</v>
      </c>
      <c r="AR90">
        <v>49.68</v>
      </c>
      <c r="AS90">
        <v>32.331384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99.97338699999996</v>
      </c>
      <c r="BA90">
        <f t="shared" si="4"/>
        <v>3497.1155519999993</v>
      </c>
      <c r="BD90">
        <v>4.2644399999999996</v>
      </c>
      <c r="BE90">
        <v>0</v>
      </c>
      <c r="BF90">
        <v>1.4763999999999999E-2</v>
      </c>
      <c r="BG90">
        <v>0</v>
      </c>
      <c r="BH90">
        <v>0</v>
      </c>
      <c r="BI90">
        <v>1.1345130000000001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1.9388989999999999</v>
      </c>
      <c r="BR90">
        <v>4.2252549999999998</v>
      </c>
      <c r="BS90">
        <v>0</v>
      </c>
      <c r="BT90">
        <v>7.1333219999999997</v>
      </c>
      <c r="BU90">
        <v>2.9489519999999998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1.83</v>
      </c>
      <c r="CC90">
        <v>0.91</v>
      </c>
      <c r="CD90">
        <v>0.96</v>
      </c>
      <c r="CE90">
        <v>0.84</v>
      </c>
      <c r="CF90">
        <v>0.22</v>
      </c>
      <c r="CG90">
        <v>3.78</v>
      </c>
      <c r="CH90">
        <v>3.2691669999999999</v>
      </c>
      <c r="CI90">
        <v>7.95</v>
      </c>
      <c r="CJ90">
        <v>1.94</v>
      </c>
      <c r="CK90">
        <v>1.85</v>
      </c>
      <c r="CL90">
        <v>5.2772449999999997</v>
      </c>
      <c r="CM90">
        <v>1.857394</v>
      </c>
      <c r="CN90">
        <v>1.7590809999999999</v>
      </c>
      <c r="CO90">
        <v>2.72</v>
      </c>
      <c r="CP90">
        <v>4.2338469999999999</v>
      </c>
      <c r="CQ90">
        <v>1.3616889999999999</v>
      </c>
      <c r="CR90">
        <v>3.57</v>
      </c>
      <c r="CS90">
        <v>2.3361209999999999</v>
      </c>
      <c r="CT90">
        <v>0.96481700000000004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99.97338699999996</v>
      </c>
    </row>
    <row r="91" spans="1:114">
      <c r="A91" t="s">
        <v>133</v>
      </c>
      <c r="B91">
        <v>0</v>
      </c>
      <c r="C91">
        <v>24.898161999999999</v>
      </c>
      <c r="D91">
        <v>13.693989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16.442523999999999</v>
      </c>
      <c r="R91">
        <v>44.326064000000002</v>
      </c>
      <c r="S91">
        <v>27.350811</v>
      </c>
      <c r="T91">
        <v>2.392833</v>
      </c>
      <c r="U91">
        <v>346.5</v>
      </c>
      <c r="V91">
        <v>20.731850000000001</v>
      </c>
      <c r="W91">
        <v>41.579500000000003</v>
      </c>
      <c r="X91">
        <v>147.515625</v>
      </c>
      <c r="Y91">
        <v>0</v>
      </c>
      <c r="Z91">
        <v>19.8</v>
      </c>
      <c r="AA91">
        <v>42.66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28.971727000000001</v>
      </c>
      <c r="AG91">
        <v>46.492646000000001</v>
      </c>
      <c r="AH91">
        <v>132.84722099999999</v>
      </c>
      <c r="AI91">
        <v>3.6684739999999998</v>
      </c>
      <c r="AJ91">
        <v>0</v>
      </c>
      <c r="AK91">
        <v>64.950986999999998</v>
      </c>
      <c r="AL91">
        <v>61.585999999999999</v>
      </c>
      <c r="AM91">
        <v>18.108732</v>
      </c>
      <c r="AN91">
        <v>1.0747679999999999</v>
      </c>
      <c r="AO91">
        <v>0</v>
      </c>
      <c r="AP91">
        <v>0</v>
      </c>
      <c r="AQ91">
        <v>51.564208999999998</v>
      </c>
      <c r="AR91">
        <v>49.68</v>
      </c>
      <c r="AS91">
        <v>32.331384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100.79067899999995</v>
      </c>
      <c r="BA91">
        <f t="shared" si="4"/>
        <v>3540.1139729999995</v>
      </c>
      <c r="BD91">
        <v>4.2644399999999996</v>
      </c>
      <c r="BE91">
        <v>0</v>
      </c>
      <c r="BF91">
        <v>1.4763999999999999E-2</v>
      </c>
      <c r="BG91">
        <v>0</v>
      </c>
      <c r="BH91">
        <v>0</v>
      </c>
      <c r="BI91">
        <v>1.1345130000000001</v>
      </c>
      <c r="BJ91">
        <v>0</v>
      </c>
      <c r="BK91">
        <v>2.0001999999999999E-2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1.9388989999999999</v>
      </c>
      <c r="BR91">
        <v>4.2252549999999998</v>
      </c>
      <c r="BS91">
        <v>0</v>
      </c>
      <c r="BT91">
        <v>7.1333219999999997</v>
      </c>
      <c r="BU91">
        <v>2.9489519999999998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1.83</v>
      </c>
      <c r="CC91">
        <v>0.94</v>
      </c>
      <c r="CD91">
        <v>0.93</v>
      </c>
      <c r="CE91">
        <v>0.84</v>
      </c>
      <c r="CF91">
        <v>0.22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5.2772449999999997</v>
      </c>
      <c r="CM91">
        <v>1.857394</v>
      </c>
      <c r="CN91">
        <v>1.7590809999999999</v>
      </c>
      <c r="CO91">
        <v>2.72</v>
      </c>
      <c r="CP91">
        <v>4.2338469999999999</v>
      </c>
      <c r="CQ91">
        <v>1.3616889999999999</v>
      </c>
      <c r="CR91">
        <v>3.57</v>
      </c>
      <c r="CS91">
        <v>2.3361209999999999</v>
      </c>
      <c r="CT91">
        <v>0.96481700000000004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100.79067899999995</v>
      </c>
    </row>
    <row r="92" spans="1:114">
      <c r="A92" t="s">
        <v>134</v>
      </c>
      <c r="B92">
        <v>0</v>
      </c>
      <c r="C92">
        <v>24.898161999999999</v>
      </c>
      <c r="D92">
        <v>13.693989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16.442523999999999</v>
      </c>
      <c r="R92">
        <v>44.326064000000002</v>
      </c>
      <c r="S92">
        <v>27.350811</v>
      </c>
      <c r="T92">
        <v>2.392833</v>
      </c>
      <c r="U92">
        <v>346.5</v>
      </c>
      <c r="V92">
        <v>20.731850000000001</v>
      </c>
      <c r="W92">
        <v>41.579500000000003</v>
      </c>
      <c r="X92">
        <v>147.515625</v>
      </c>
      <c r="Y92">
        <v>0</v>
      </c>
      <c r="Z92">
        <v>19.8</v>
      </c>
      <c r="AA92">
        <v>42.66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28.971727000000001</v>
      </c>
      <c r="AG92">
        <v>46.492646000000001</v>
      </c>
      <c r="AH92">
        <v>132.84722099999999</v>
      </c>
      <c r="AI92">
        <v>3.6684739999999998</v>
      </c>
      <c r="AJ92">
        <v>0</v>
      </c>
      <c r="AK92">
        <v>64.950986999999998</v>
      </c>
      <c r="AL92">
        <v>61.585999999999999</v>
      </c>
      <c r="AM92">
        <v>18.108732</v>
      </c>
      <c r="AN92">
        <v>1.0747679999999999</v>
      </c>
      <c r="AO92">
        <v>0</v>
      </c>
      <c r="AP92">
        <v>0</v>
      </c>
      <c r="AQ92">
        <v>51.564208999999998</v>
      </c>
      <c r="AR92">
        <v>49.68</v>
      </c>
      <c r="AS92">
        <v>32.331384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100.79067899999995</v>
      </c>
      <c r="BA92">
        <f t="shared" si="4"/>
        <v>3540.1139729999995</v>
      </c>
      <c r="BD92">
        <v>4.2644399999999996</v>
      </c>
      <c r="BE92">
        <v>0</v>
      </c>
      <c r="BF92">
        <v>1.4763999999999999E-2</v>
      </c>
      <c r="BG92">
        <v>0</v>
      </c>
      <c r="BH92">
        <v>0</v>
      </c>
      <c r="BI92">
        <v>1.1345130000000001</v>
      </c>
      <c r="BJ92">
        <v>0</v>
      </c>
      <c r="BK92">
        <v>2.0001999999999999E-2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1.9388989999999999</v>
      </c>
      <c r="BR92">
        <v>4.2252549999999998</v>
      </c>
      <c r="BS92">
        <v>0</v>
      </c>
      <c r="BT92">
        <v>7.1333219999999997</v>
      </c>
      <c r="BU92">
        <v>2.9489519999999998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1.83</v>
      </c>
      <c r="CC92">
        <v>0.94</v>
      </c>
      <c r="CD92">
        <v>0.93</v>
      </c>
      <c r="CE92">
        <v>0.84</v>
      </c>
      <c r="CF92">
        <v>0.22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5.2772449999999997</v>
      </c>
      <c r="CM92">
        <v>1.857394</v>
      </c>
      <c r="CN92">
        <v>1.7590809999999999</v>
      </c>
      <c r="CO92">
        <v>2.72</v>
      </c>
      <c r="CP92">
        <v>4.2338469999999999</v>
      </c>
      <c r="CQ92">
        <v>1.3616889999999999</v>
      </c>
      <c r="CR92">
        <v>3.57</v>
      </c>
      <c r="CS92">
        <v>2.3361209999999999</v>
      </c>
      <c r="CT92">
        <v>0.96481700000000004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100.79067899999995</v>
      </c>
    </row>
    <row r="93" spans="1:114">
      <c r="A93" t="s">
        <v>135</v>
      </c>
      <c r="B93">
        <v>0</v>
      </c>
      <c r="C93">
        <v>24.898161999999999</v>
      </c>
      <c r="D93">
        <v>13.693989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16.442523999999999</v>
      </c>
      <c r="R93">
        <v>44.326064000000002</v>
      </c>
      <c r="S93">
        <v>27.350811</v>
      </c>
      <c r="T93">
        <v>2.392833</v>
      </c>
      <c r="U93">
        <v>346.5</v>
      </c>
      <c r="V93">
        <v>20.731850000000001</v>
      </c>
      <c r="W93">
        <v>41.579500000000003</v>
      </c>
      <c r="X93">
        <v>147.515625</v>
      </c>
      <c r="Y93">
        <v>0</v>
      </c>
      <c r="Z93">
        <v>19.8</v>
      </c>
      <c r="AA93">
        <v>42.66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28.971727000000001</v>
      </c>
      <c r="AG93">
        <v>46.492646000000001</v>
      </c>
      <c r="AH93">
        <v>132.84722099999999</v>
      </c>
      <c r="AI93">
        <v>3.6684739999999998</v>
      </c>
      <c r="AJ93">
        <v>0</v>
      </c>
      <c r="AK93">
        <v>64.950986999999998</v>
      </c>
      <c r="AL93">
        <v>61.585999999999999</v>
      </c>
      <c r="AM93">
        <v>18.108732</v>
      </c>
      <c r="AN93">
        <v>1.0747679999999999</v>
      </c>
      <c r="AO93">
        <v>0</v>
      </c>
      <c r="AP93">
        <v>0</v>
      </c>
      <c r="AQ93">
        <v>51.564208999999998</v>
      </c>
      <c r="AR93">
        <v>52.991999999999997</v>
      </c>
      <c r="AS93">
        <v>32.331384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100.81226999999994</v>
      </c>
      <c r="BA93">
        <f t="shared" si="4"/>
        <v>3543.4475640000001</v>
      </c>
      <c r="BD93">
        <v>4.2644399999999996</v>
      </c>
      <c r="BE93">
        <v>0</v>
      </c>
      <c r="BF93">
        <v>1.4763999999999999E-2</v>
      </c>
      <c r="BG93">
        <v>0</v>
      </c>
      <c r="BH93">
        <v>0</v>
      </c>
      <c r="BI93">
        <v>1.1345130000000001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1.9388989999999999</v>
      </c>
      <c r="BR93">
        <v>4.2252549999999998</v>
      </c>
      <c r="BS93">
        <v>0</v>
      </c>
      <c r="BT93">
        <v>7.1333219999999997</v>
      </c>
      <c r="BU93">
        <v>2.9489519999999998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1.83</v>
      </c>
      <c r="CC93">
        <v>0.94</v>
      </c>
      <c r="CD93">
        <v>0.93</v>
      </c>
      <c r="CE93">
        <v>0.84</v>
      </c>
      <c r="CF93">
        <v>0.22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1.7590809999999999</v>
      </c>
      <c r="CO93">
        <v>2.72</v>
      </c>
      <c r="CP93">
        <v>4.2338469999999999</v>
      </c>
      <c r="CQ93">
        <v>1.3616889999999999</v>
      </c>
      <c r="CR93">
        <v>3.57</v>
      </c>
      <c r="CS93">
        <v>2.3575529999999998</v>
      </c>
      <c r="CT93">
        <v>0.96481700000000004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100.81226999999994</v>
      </c>
    </row>
    <row r="94" spans="1:114">
      <c r="A94" t="s">
        <v>136</v>
      </c>
      <c r="B94">
        <v>0</v>
      </c>
      <c r="C94">
        <v>24.898161999999999</v>
      </c>
      <c r="D94">
        <v>13.693989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16.442523999999999</v>
      </c>
      <c r="R94">
        <v>44.326064000000002</v>
      </c>
      <c r="S94">
        <v>27.350811</v>
      </c>
      <c r="T94">
        <v>2.392833</v>
      </c>
      <c r="U94">
        <v>346.5</v>
      </c>
      <c r="V94">
        <v>20.731850000000001</v>
      </c>
      <c r="W94">
        <v>41.579500000000003</v>
      </c>
      <c r="X94">
        <v>147.515625</v>
      </c>
      <c r="Y94">
        <v>0</v>
      </c>
      <c r="Z94">
        <v>19.8</v>
      </c>
      <c r="AA94">
        <v>42.66</v>
      </c>
      <c r="AB94">
        <v>46.424171999999999</v>
      </c>
      <c r="AC94">
        <v>33.499364999999997</v>
      </c>
      <c r="AD94">
        <v>10.304650000000001</v>
      </c>
      <c r="AE94">
        <v>56.926780000000001</v>
      </c>
      <c r="AF94">
        <v>28.971727000000001</v>
      </c>
      <c r="AG94">
        <v>46.492646000000001</v>
      </c>
      <c r="AH94">
        <v>106.277777</v>
      </c>
      <c r="AI94">
        <v>3.6684739999999998</v>
      </c>
      <c r="AJ94">
        <v>0</v>
      </c>
      <c r="AK94">
        <v>64.950986999999998</v>
      </c>
      <c r="AL94">
        <v>61.585999999999999</v>
      </c>
      <c r="AM94">
        <v>18.108732</v>
      </c>
      <c r="AN94">
        <v>1.0747679999999999</v>
      </c>
      <c r="AO94">
        <v>0</v>
      </c>
      <c r="AP94">
        <v>0</v>
      </c>
      <c r="AQ94">
        <v>51.564208999999998</v>
      </c>
      <c r="AR94">
        <v>52.991999999999997</v>
      </c>
      <c r="AS94">
        <v>32.331384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99.944977999999935</v>
      </c>
      <c r="BA94">
        <f t="shared" si="4"/>
        <v>3505.4031</v>
      </c>
      <c r="BD94">
        <v>4.2644399999999996</v>
      </c>
      <c r="BE94">
        <v>0</v>
      </c>
      <c r="BF94">
        <v>1.4763999999999999E-2</v>
      </c>
      <c r="BG94">
        <v>0</v>
      </c>
      <c r="BH94">
        <v>0</v>
      </c>
      <c r="BI94">
        <v>1.1345130000000001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1.9388989999999999</v>
      </c>
      <c r="BR94">
        <v>4.2252549999999998</v>
      </c>
      <c r="BS94">
        <v>0</v>
      </c>
      <c r="BT94">
        <v>7.1333219999999997</v>
      </c>
      <c r="BU94">
        <v>2.9489519999999998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1.83</v>
      </c>
      <c r="CC94">
        <v>0.91</v>
      </c>
      <c r="CD94">
        <v>0.91</v>
      </c>
      <c r="CE94">
        <v>0.84</v>
      </c>
      <c r="CF94">
        <v>0.22</v>
      </c>
      <c r="CG94">
        <v>3.78</v>
      </c>
      <c r="CH94">
        <v>3.2691669999999999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1.7590809999999999</v>
      </c>
      <c r="CO94">
        <v>2.72</v>
      </c>
      <c r="CP94">
        <v>4.2338469999999999</v>
      </c>
      <c r="CQ94">
        <v>1.3616889999999999</v>
      </c>
      <c r="CR94">
        <v>3.57</v>
      </c>
      <c r="CS94">
        <v>2.3575529999999998</v>
      </c>
      <c r="CT94">
        <v>0.96481700000000004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99.944977999999935</v>
      </c>
    </row>
    <row r="95" spans="1:114">
      <c r="A95" t="s">
        <v>137</v>
      </c>
      <c r="B95">
        <v>0</v>
      </c>
      <c r="C95">
        <v>24.898161999999999</v>
      </c>
      <c r="D95">
        <v>13.693989</v>
      </c>
      <c r="E95">
        <v>0</v>
      </c>
      <c r="F95">
        <v>0</v>
      </c>
      <c r="G95">
        <v>74.209985000000003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16.442523999999999</v>
      </c>
      <c r="R95">
        <v>44.326064000000002</v>
      </c>
      <c r="S95">
        <v>27.350811</v>
      </c>
      <c r="T95">
        <v>2.392833</v>
      </c>
      <c r="U95">
        <v>343.125</v>
      </c>
      <c r="V95">
        <v>20.731850000000001</v>
      </c>
      <c r="W95">
        <v>41.579500000000003</v>
      </c>
      <c r="X95">
        <v>147.515625</v>
      </c>
      <c r="Y95">
        <v>0</v>
      </c>
      <c r="Z95">
        <v>13.2</v>
      </c>
      <c r="AA95">
        <v>42.66</v>
      </c>
      <c r="AB95">
        <v>46.424171999999999</v>
      </c>
      <c r="AC95">
        <v>33.499364999999997</v>
      </c>
      <c r="AD95">
        <v>0</v>
      </c>
      <c r="AE95">
        <v>37.821176000000001</v>
      </c>
      <c r="AF95">
        <v>27.857430000000001</v>
      </c>
      <c r="AG95">
        <v>46.492646000000001</v>
      </c>
      <c r="AH95">
        <v>79.708332999999996</v>
      </c>
      <c r="AI95">
        <v>0</v>
      </c>
      <c r="AJ95">
        <v>0</v>
      </c>
      <c r="AK95">
        <v>64.950986999999998</v>
      </c>
      <c r="AL95">
        <v>61.585999999999999</v>
      </c>
      <c r="AM95">
        <v>18.108732</v>
      </c>
      <c r="AN95">
        <v>1.0747679999999999</v>
      </c>
      <c r="AO95">
        <v>0</v>
      </c>
      <c r="AP95">
        <v>0</v>
      </c>
      <c r="AQ95">
        <v>51.564208999999998</v>
      </c>
      <c r="AR95">
        <v>48.576000000000001</v>
      </c>
      <c r="AS95">
        <v>32.331384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99.12768599999994</v>
      </c>
      <c r="BA95">
        <f t="shared" si="4"/>
        <v>3430.7118219999993</v>
      </c>
      <c r="BD95">
        <v>4.2644399999999996</v>
      </c>
      <c r="BE95">
        <v>0</v>
      </c>
      <c r="BF95">
        <v>1.4763999999999999E-2</v>
      </c>
      <c r="BG95">
        <v>0</v>
      </c>
      <c r="BH95">
        <v>0</v>
      </c>
      <c r="BI95">
        <v>1.1345130000000001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1.9388989999999999</v>
      </c>
      <c r="BR95">
        <v>4.2252549999999998</v>
      </c>
      <c r="BS95">
        <v>0</v>
      </c>
      <c r="BT95">
        <v>7.1333219999999997</v>
      </c>
      <c r="BU95">
        <v>2.9489519999999998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1.83</v>
      </c>
      <c r="CC95">
        <v>0.91</v>
      </c>
      <c r="CD95">
        <v>0.91</v>
      </c>
      <c r="CE95">
        <v>0.84</v>
      </c>
      <c r="CF95">
        <v>0.22</v>
      </c>
      <c r="CG95">
        <v>3.78</v>
      </c>
      <c r="CH95">
        <v>2.4518749999999998</v>
      </c>
      <c r="CI95">
        <v>7.95</v>
      </c>
      <c r="CJ95">
        <v>1.94</v>
      </c>
      <c r="CK95">
        <v>1.85</v>
      </c>
      <c r="CL95">
        <v>5.2772449999999997</v>
      </c>
      <c r="CM95">
        <v>1.857394</v>
      </c>
      <c r="CN95">
        <v>1.7590809999999999</v>
      </c>
      <c r="CO95">
        <v>2.72</v>
      </c>
      <c r="CP95">
        <v>4.2338469999999999</v>
      </c>
      <c r="CQ95">
        <v>1.3616889999999999</v>
      </c>
      <c r="CR95">
        <v>3.57</v>
      </c>
      <c r="CS95">
        <v>2.3575529999999998</v>
      </c>
      <c r="CT95">
        <v>0.96481700000000004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99.12768599999994</v>
      </c>
    </row>
    <row r="96" spans="1:114">
      <c r="A96" t="s">
        <v>138</v>
      </c>
      <c r="B96">
        <v>0</v>
      </c>
      <c r="C96">
        <v>24.898161999999999</v>
      </c>
      <c r="D96">
        <v>13.693989</v>
      </c>
      <c r="E96">
        <v>0</v>
      </c>
      <c r="F96">
        <v>0</v>
      </c>
      <c r="G96">
        <v>74.209985000000003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16.442523999999999</v>
      </c>
      <c r="R96">
        <v>44.326064000000002</v>
      </c>
      <c r="S96">
        <v>27.350811</v>
      </c>
      <c r="T96">
        <v>2.392833</v>
      </c>
      <c r="U96">
        <v>343.125</v>
      </c>
      <c r="V96">
        <v>20.731850000000001</v>
      </c>
      <c r="W96">
        <v>41.579500000000003</v>
      </c>
      <c r="X96">
        <v>147.515625</v>
      </c>
      <c r="Y96">
        <v>0</v>
      </c>
      <c r="Z96">
        <v>13.2</v>
      </c>
      <c r="AA96">
        <v>42.66</v>
      </c>
      <c r="AB96">
        <v>46.424171999999999</v>
      </c>
      <c r="AC96">
        <v>22.163623999999999</v>
      </c>
      <c r="AD96">
        <v>0</v>
      </c>
      <c r="AE96">
        <v>37.821176000000001</v>
      </c>
      <c r="AF96">
        <v>27.857430000000001</v>
      </c>
      <c r="AG96">
        <v>46.492646000000001</v>
      </c>
      <c r="AH96">
        <v>79.708332999999996</v>
      </c>
      <c r="AI96">
        <v>0</v>
      </c>
      <c r="AJ96">
        <v>0</v>
      </c>
      <c r="AK96">
        <v>64.950986999999998</v>
      </c>
      <c r="AL96">
        <v>61.585999999999999</v>
      </c>
      <c r="AM96">
        <v>18.108732</v>
      </c>
      <c r="AN96">
        <v>1.0747679999999999</v>
      </c>
      <c r="AO96">
        <v>0</v>
      </c>
      <c r="AP96">
        <v>0</v>
      </c>
      <c r="AQ96">
        <v>51.564208999999998</v>
      </c>
      <c r="AR96">
        <v>49.68</v>
      </c>
      <c r="AS96">
        <v>32.331384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99.12768599999994</v>
      </c>
      <c r="BA96">
        <f t="shared" si="4"/>
        <v>3420.4800809999988</v>
      </c>
      <c r="BD96">
        <v>4.2644399999999996</v>
      </c>
      <c r="BE96">
        <v>0</v>
      </c>
      <c r="BF96">
        <v>1.4763999999999999E-2</v>
      </c>
      <c r="BG96">
        <v>0</v>
      </c>
      <c r="BH96">
        <v>0</v>
      </c>
      <c r="BI96">
        <v>1.1345130000000001</v>
      </c>
      <c r="BJ96">
        <v>0</v>
      </c>
      <c r="BK96">
        <v>2.0160999999999998E-2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1.9388989999999999</v>
      </c>
      <c r="BR96">
        <v>4.2252549999999998</v>
      </c>
      <c r="BS96">
        <v>0</v>
      </c>
      <c r="BT96">
        <v>7.1333219999999997</v>
      </c>
      <c r="BU96">
        <v>2.9489519999999998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1.83</v>
      </c>
      <c r="CC96">
        <v>0.91</v>
      </c>
      <c r="CD96">
        <v>0.91</v>
      </c>
      <c r="CE96">
        <v>0.84</v>
      </c>
      <c r="CF96">
        <v>0.22</v>
      </c>
      <c r="CG96">
        <v>3.78</v>
      </c>
      <c r="CH96">
        <v>2.4518749999999998</v>
      </c>
      <c r="CI96">
        <v>7.95</v>
      </c>
      <c r="CJ96">
        <v>1.94</v>
      </c>
      <c r="CK96">
        <v>1.85</v>
      </c>
      <c r="CL96">
        <v>5.2772449999999997</v>
      </c>
      <c r="CM96">
        <v>1.857394</v>
      </c>
      <c r="CN96">
        <v>1.7590809999999999</v>
      </c>
      <c r="CO96">
        <v>2.72</v>
      </c>
      <c r="CP96">
        <v>4.2338469999999999</v>
      </c>
      <c r="CQ96">
        <v>1.3616889999999999</v>
      </c>
      <c r="CR96">
        <v>3.57</v>
      </c>
      <c r="CS96">
        <v>2.3575529999999998</v>
      </c>
      <c r="CT96">
        <v>0.96481700000000004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99.12768599999994</v>
      </c>
    </row>
    <row r="97" spans="1:114">
      <c r="A97" t="s">
        <v>139</v>
      </c>
      <c r="B97">
        <v>0</v>
      </c>
      <c r="C97">
        <v>24.898161999999999</v>
      </c>
      <c r="D97">
        <v>13.693989</v>
      </c>
      <c r="E97">
        <v>0</v>
      </c>
      <c r="F97">
        <v>0</v>
      </c>
      <c r="G97">
        <v>74.209985000000003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16.442523999999999</v>
      </c>
      <c r="R97">
        <v>44.326064000000002</v>
      </c>
      <c r="S97">
        <v>27.350811</v>
      </c>
      <c r="T97">
        <v>2.392833</v>
      </c>
      <c r="U97">
        <v>343.125</v>
      </c>
      <c r="V97">
        <v>20.731850000000001</v>
      </c>
      <c r="W97">
        <v>41.579500000000003</v>
      </c>
      <c r="X97">
        <v>147.515625</v>
      </c>
      <c r="Y97">
        <v>0</v>
      </c>
      <c r="Z97">
        <v>13.2</v>
      </c>
      <c r="AA97">
        <v>42.66</v>
      </c>
      <c r="AB97">
        <v>46.424171999999999</v>
      </c>
      <c r="AC97">
        <v>22.163623999999999</v>
      </c>
      <c r="AD97">
        <v>0</v>
      </c>
      <c r="AE97">
        <v>37.821176000000001</v>
      </c>
      <c r="AF97">
        <v>27.857430000000001</v>
      </c>
      <c r="AG97">
        <v>46.492646000000001</v>
      </c>
      <c r="AH97">
        <v>79.708332999999996</v>
      </c>
      <c r="AI97">
        <v>0</v>
      </c>
      <c r="AJ97">
        <v>0</v>
      </c>
      <c r="AK97">
        <v>64.950986999999998</v>
      </c>
      <c r="AL97">
        <v>61.585999999999999</v>
      </c>
      <c r="AM97">
        <v>18.108732</v>
      </c>
      <c r="AN97">
        <v>1.0747679999999999</v>
      </c>
      <c r="AO97">
        <v>0</v>
      </c>
      <c r="AP97">
        <v>5.8925999999999998</v>
      </c>
      <c r="AQ97">
        <v>51.564208999999998</v>
      </c>
      <c r="AR97">
        <v>49.68</v>
      </c>
      <c r="AS97">
        <v>32.331384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97.34435499999995</v>
      </c>
      <c r="BA97">
        <f t="shared" si="4"/>
        <v>3424.5893499999993</v>
      </c>
      <c r="BD97">
        <v>4.2644399999999996</v>
      </c>
      <c r="BE97">
        <v>0</v>
      </c>
      <c r="BF97">
        <v>1.4763999999999999E-2</v>
      </c>
      <c r="BG97">
        <v>0</v>
      </c>
      <c r="BH97">
        <v>0</v>
      </c>
      <c r="BI97">
        <v>1.1345130000000001</v>
      </c>
      <c r="BJ97">
        <v>0</v>
      </c>
      <c r="BK97">
        <v>2.0160999999999998E-2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1.9388989999999999</v>
      </c>
      <c r="BR97">
        <v>4.2252549999999998</v>
      </c>
      <c r="BS97">
        <v>0</v>
      </c>
      <c r="BT97">
        <v>5.3499910000000002</v>
      </c>
      <c r="BU97">
        <v>2.9489519999999998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1.83</v>
      </c>
      <c r="CC97">
        <v>0.91</v>
      </c>
      <c r="CD97">
        <v>0.91</v>
      </c>
      <c r="CE97">
        <v>0.84</v>
      </c>
      <c r="CF97">
        <v>0.22</v>
      </c>
      <c r="CG97">
        <v>3.78</v>
      </c>
      <c r="CH97">
        <v>2.4518749999999998</v>
      </c>
      <c r="CI97">
        <v>7.95</v>
      </c>
      <c r="CJ97">
        <v>1.94</v>
      </c>
      <c r="CK97">
        <v>1.85</v>
      </c>
      <c r="CL97">
        <v>5.2772449999999997</v>
      </c>
      <c r="CM97">
        <v>1.857394</v>
      </c>
      <c r="CN97">
        <v>1.7590809999999999</v>
      </c>
      <c r="CO97">
        <v>2.72</v>
      </c>
      <c r="CP97">
        <v>4.2338469999999999</v>
      </c>
      <c r="CQ97">
        <v>1.3616889999999999</v>
      </c>
      <c r="CR97">
        <v>3.57</v>
      </c>
      <c r="CS97">
        <v>2.3575529999999998</v>
      </c>
      <c r="CT97">
        <v>0.96481700000000004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97.34435499999995</v>
      </c>
    </row>
    <row r="98" spans="1:114">
      <c r="A98" t="s">
        <v>140</v>
      </c>
      <c r="B98">
        <v>0</v>
      </c>
      <c r="C98">
        <v>24.898161999999999</v>
      </c>
      <c r="D98">
        <v>13.693989</v>
      </c>
      <c r="E98">
        <v>0</v>
      </c>
      <c r="F98">
        <v>0</v>
      </c>
      <c r="G98">
        <v>74.209985000000003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16.442523999999999</v>
      </c>
      <c r="R98">
        <v>44.326064000000002</v>
      </c>
      <c r="S98">
        <v>27.350811</v>
      </c>
      <c r="T98">
        <v>2.392833</v>
      </c>
      <c r="U98">
        <v>343.125</v>
      </c>
      <c r="V98">
        <v>20.731850000000001</v>
      </c>
      <c r="W98">
        <v>41.579500000000003</v>
      </c>
      <c r="X98">
        <v>147.515625</v>
      </c>
      <c r="Y98">
        <v>0</v>
      </c>
      <c r="Z98">
        <v>13.2</v>
      </c>
      <c r="AA98">
        <v>42.66</v>
      </c>
      <c r="AB98">
        <v>46.424171999999999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46.492646000000001</v>
      </c>
      <c r="AH98">
        <v>79.708332999999996</v>
      </c>
      <c r="AI98">
        <v>0</v>
      </c>
      <c r="AJ98">
        <v>0</v>
      </c>
      <c r="AK98">
        <v>64.950986999999998</v>
      </c>
      <c r="AL98">
        <v>61.585999999999999</v>
      </c>
      <c r="AM98">
        <v>18.108732</v>
      </c>
      <c r="AN98">
        <v>1.0747679999999999</v>
      </c>
      <c r="AO98">
        <v>0</v>
      </c>
      <c r="AP98">
        <v>5.8925999999999998</v>
      </c>
      <c r="AQ98">
        <v>51.564208999999998</v>
      </c>
      <c r="AR98">
        <v>49.68</v>
      </c>
      <c r="AS98">
        <v>32.331384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97.34435499999995</v>
      </c>
      <c r="BA98">
        <f t="shared" si="4"/>
        <v>3424.736128999999</v>
      </c>
      <c r="BD98">
        <v>4.2644399999999996</v>
      </c>
      <c r="BE98">
        <v>0</v>
      </c>
      <c r="BF98">
        <v>1.4763999999999999E-2</v>
      </c>
      <c r="BG98">
        <v>0</v>
      </c>
      <c r="BH98">
        <v>0</v>
      </c>
      <c r="BI98">
        <v>1.1345130000000001</v>
      </c>
      <c r="BJ98">
        <v>0</v>
      </c>
      <c r="BK98">
        <v>2.0160999999999998E-2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1.9388989999999999</v>
      </c>
      <c r="BR98">
        <v>4.2252549999999998</v>
      </c>
      <c r="BS98">
        <v>0</v>
      </c>
      <c r="BT98">
        <v>5.3499910000000002</v>
      </c>
      <c r="BU98">
        <v>2.9489519999999998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1.83</v>
      </c>
      <c r="CC98">
        <v>0.91</v>
      </c>
      <c r="CD98">
        <v>0.91</v>
      </c>
      <c r="CE98">
        <v>0.84</v>
      </c>
      <c r="CF98">
        <v>0.22</v>
      </c>
      <c r="CG98">
        <v>3.78</v>
      </c>
      <c r="CH98">
        <v>2.4518749999999998</v>
      </c>
      <c r="CI98">
        <v>7.95</v>
      </c>
      <c r="CJ98">
        <v>1.94</v>
      </c>
      <c r="CK98">
        <v>1.85</v>
      </c>
      <c r="CL98">
        <v>5.2772449999999997</v>
      </c>
      <c r="CM98">
        <v>1.857394</v>
      </c>
      <c r="CN98">
        <v>1.7590809999999999</v>
      </c>
      <c r="CO98">
        <v>2.72</v>
      </c>
      <c r="CP98">
        <v>4.2338469999999999</v>
      </c>
      <c r="CQ98">
        <v>1.3616889999999999</v>
      </c>
      <c r="CR98">
        <v>3.57</v>
      </c>
      <c r="CS98">
        <v>2.3575529999999998</v>
      </c>
      <c r="CT98">
        <v>0.96481700000000004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97.34435499999995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0.59755588799999926</v>
      </c>
      <c r="D99">
        <f t="shared" si="6"/>
        <v>0.32865573600000031</v>
      </c>
      <c r="E99">
        <f t="shared" si="6"/>
        <v>0</v>
      </c>
      <c r="F99">
        <f t="shared" si="6"/>
        <v>0</v>
      </c>
      <c r="G99">
        <f t="shared" si="6"/>
        <v>1.7631268765000028</v>
      </c>
      <c r="H99">
        <f t="shared" si="6"/>
        <v>0</v>
      </c>
      <c r="I99">
        <f t="shared" si="6"/>
        <v>2.1471766440000026</v>
      </c>
      <c r="J99">
        <f t="shared" si="6"/>
        <v>0.16347084000000012</v>
      </c>
      <c r="K99">
        <f t="shared" si="6"/>
        <v>16.586255615999988</v>
      </c>
      <c r="L99">
        <f t="shared" si="6"/>
        <v>15.718914836999971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3.4155962724999966</v>
      </c>
      <c r="Q99">
        <f t="shared" si="6"/>
        <v>0.4875795614999997</v>
      </c>
      <c r="R99">
        <f t="shared" si="6"/>
        <v>1.0407978402499989</v>
      </c>
      <c r="S99">
        <f t="shared" si="6"/>
        <v>0.65641946399999929</v>
      </c>
      <c r="T99">
        <f t="shared" si="6"/>
        <v>5.7427991999999942E-2</v>
      </c>
      <c r="U99">
        <f t="shared" si="6"/>
        <v>6.3542812499999997</v>
      </c>
      <c r="V99">
        <f t="shared" si="6"/>
        <v>0.49756439999999885</v>
      </c>
      <c r="W99">
        <f t="shared" si="6"/>
        <v>0.99669399999999841</v>
      </c>
      <c r="X99">
        <f t="shared" si="6"/>
        <v>3.540375</v>
      </c>
      <c r="Y99">
        <f t="shared" si="6"/>
        <v>0</v>
      </c>
      <c r="Z99">
        <f t="shared" si="6"/>
        <v>9.8175000000000026E-2</v>
      </c>
      <c r="AA99">
        <f t="shared" si="6"/>
        <v>1.0238399999999988</v>
      </c>
      <c r="AB99">
        <f t="shared" si="6"/>
        <v>0.90439424099999899</v>
      </c>
      <c r="AC99">
        <f t="shared" si="6"/>
        <v>0.58049285324999922</v>
      </c>
      <c r="AD99">
        <f t="shared" si="6"/>
        <v>0.26659493474999996</v>
      </c>
      <c r="AE99">
        <f t="shared" si="6"/>
        <v>1.1089996219999996</v>
      </c>
      <c r="AF99">
        <f t="shared" si="6"/>
        <v>0.27066278875000016</v>
      </c>
      <c r="AG99">
        <f t="shared" si="6"/>
        <v>1.1158235040000006</v>
      </c>
      <c r="AH99">
        <f t="shared" si="6"/>
        <v>1.0695814829999997</v>
      </c>
      <c r="AI99">
        <f t="shared" si="6"/>
        <v>0.15561667499999993</v>
      </c>
      <c r="AJ99">
        <f t="shared" si="6"/>
        <v>0</v>
      </c>
      <c r="AK99">
        <f t="shared" si="6"/>
        <v>1.5588236880000022</v>
      </c>
      <c r="AL99">
        <f t="shared" si="6"/>
        <v>1.7784409999999988</v>
      </c>
      <c r="AM99">
        <f t="shared" si="6"/>
        <v>0.43460956799999934</v>
      </c>
      <c r="AN99">
        <f t="shared" si="6"/>
        <v>2.5436187500000044E-2</v>
      </c>
      <c r="AO99">
        <f t="shared" si="6"/>
        <v>0</v>
      </c>
      <c r="AP99">
        <f t="shared" si="6"/>
        <v>2.744542500000003E-2</v>
      </c>
      <c r="AQ99">
        <f t="shared" si="6"/>
        <v>0.53270377699999949</v>
      </c>
      <c r="AR99">
        <f t="shared" si="6"/>
        <v>1.1531280000000008</v>
      </c>
      <c r="AS99">
        <f t="shared" si="6"/>
        <v>0.78253496000000089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2.2434317864999986</v>
      </c>
      <c r="BA99">
        <f>SUM(B99:AZ99)</f>
        <v>78.28519739949995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4.3655049999999986E-4</v>
      </c>
      <c r="BG99">
        <f t="shared" si="7"/>
        <v>0</v>
      </c>
      <c r="BH99">
        <f t="shared" si="7"/>
        <v>6.642000000000001E-6</v>
      </c>
      <c r="BI99">
        <f t="shared" si="7"/>
        <v>2.7228311999999966E-2</v>
      </c>
      <c r="BJ99">
        <f t="shared" ref="BJ99:CW99" si="8">SUM(BJ3:BJ98)/4000</f>
        <v>0</v>
      </c>
      <c r="BK99">
        <f t="shared" si="8"/>
        <v>4.7902149999999995E-4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4.6533575999999986E-2</v>
      </c>
      <c r="BR99">
        <f t="shared" si="8"/>
        <v>0.10140612000000007</v>
      </c>
      <c r="BS99">
        <f t="shared" si="8"/>
        <v>0</v>
      </c>
      <c r="BT99">
        <f t="shared" si="8"/>
        <v>6.0795356499999953E-2</v>
      </c>
      <c r="BU99">
        <f t="shared" si="8"/>
        <v>7.0774847999999974E-2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4.3920000000000056E-2</v>
      </c>
      <c r="CC99">
        <f t="shared" si="8"/>
        <v>2.2437499999999982E-2</v>
      </c>
      <c r="CD99">
        <f t="shared" si="8"/>
        <v>2.2442500000000004E-2</v>
      </c>
      <c r="CE99">
        <f t="shared" si="8"/>
        <v>1.9495000000000012E-2</v>
      </c>
      <c r="CF99">
        <f t="shared" si="8"/>
        <v>5.4225000000000046E-3</v>
      </c>
      <c r="CG99">
        <f t="shared" si="8"/>
        <v>9.0719999999999815E-2</v>
      </c>
      <c r="CH99">
        <f t="shared" si="8"/>
        <v>3.2857501500000004E-2</v>
      </c>
      <c r="CI99">
        <f t="shared" si="8"/>
        <v>0.18931750000000028</v>
      </c>
      <c r="CJ99">
        <f t="shared" si="8"/>
        <v>4.6559999999999963E-2</v>
      </c>
      <c r="CK99">
        <f t="shared" si="8"/>
        <v>4.4399999999999919E-2</v>
      </c>
      <c r="CL99">
        <f t="shared" si="8"/>
        <v>0.12446124249999987</v>
      </c>
      <c r="CM99">
        <f t="shared" si="8"/>
        <v>4.4577455999999988E-2</v>
      </c>
      <c r="CN99">
        <f t="shared" si="8"/>
        <v>4.2217944000000007E-2</v>
      </c>
      <c r="CO99">
        <f t="shared" si="8"/>
        <v>6.9210000000000049E-2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5.6324087999999911E-2</v>
      </c>
      <c r="CT99">
        <f t="shared" si="8"/>
        <v>2.3155607999999949E-2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2.2434317864999986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594.82248200000004</v>
      </c>
      <c r="L3">
        <v>563.77172800000005</v>
      </c>
      <c r="M3">
        <v>95.888554999999997</v>
      </c>
      <c r="N3">
        <v>122.43</v>
      </c>
      <c r="O3">
        <v>128.45009999999999</v>
      </c>
      <c r="P3">
        <v>133.93912499999999</v>
      </c>
      <c r="Q3">
        <v>17.745000000000001</v>
      </c>
      <c r="R3">
        <v>39.781601999999999</v>
      </c>
      <c r="S3">
        <v>21.255199999999999</v>
      </c>
      <c r="T3">
        <v>2.39</v>
      </c>
      <c r="U3">
        <v>199.125</v>
      </c>
      <c r="V3">
        <v>20.625399999999999</v>
      </c>
      <c r="W3">
        <v>41.566265000000001</v>
      </c>
      <c r="X3">
        <v>147.26089999999999</v>
      </c>
      <c r="Y3">
        <v>0</v>
      </c>
      <c r="Z3">
        <v>0</v>
      </c>
      <c r="AA3">
        <v>42.66</v>
      </c>
      <c r="AB3">
        <v>46.424171999999999</v>
      </c>
      <c r="AC3">
        <v>33.499364999999997</v>
      </c>
      <c r="AD3">
        <v>0</v>
      </c>
      <c r="AE3">
        <v>56.926780000000001</v>
      </c>
      <c r="AF3">
        <v>18.274474000000001</v>
      </c>
      <c r="AG3">
        <v>46.492646000000001</v>
      </c>
      <c r="AH3">
        <v>53.138888999999999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5.6364000000000001</v>
      </c>
      <c r="AQ3">
        <v>51.564208999999998</v>
      </c>
      <c r="AR3">
        <v>48.576000000000001</v>
      </c>
      <c r="AS3">
        <v>36.642234999999999</v>
      </c>
      <c r="AT3">
        <v>14.999957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96.285537999999988</v>
      </c>
      <c r="BA3">
        <f>SUM(B3:AZ3)</f>
        <v>2847.9494360000003</v>
      </c>
      <c r="BB3">
        <v>0</v>
      </c>
      <c r="BD3">
        <v>7.82</v>
      </c>
      <c r="BE3">
        <v>1.94</v>
      </c>
      <c r="BF3">
        <v>3.03</v>
      </c>
      <c r="BG3">
        <v>1.85</v>
      </c>
      <c r="BH3">
        <v>9.33</v>
      </c>
      <c r="BI3">
        <v>0.91</v>
      </c>
      <c r="BJ3">
        <v>0.9</v>
      </c>
      <c r="BK3">
        <v>1.83</v>
      </c>
      <c r="BL3">
        <v>0.79</v>
      </c>
      <c r="BM3">
        <v>0.2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0</v>
      </c>
      <c r="BT3">
        <v>2.9489519999999998</v>
      </c>
      <c r="BU3">
        <v>1.332638</v>
      </c>
      <c r="BV3">
        <v>2.3575529999999998</v>
      </c>
      <c r="BW3">
        <v>0.96481700000000004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4.9706440000000001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4.2644399999999996</v>
      </c>
      <c r="CP3">
        <v>4.2289050000000001</v>
      </c>
      <c r="CQ3">
        <v>1.9388989999999999</v>
      </c>
      <c r="CR3">
        <v>1.1345130000000001</v>
      </c>
      <c r="CS3">
        <v>1.3616889999999999</v>
      </c>
      <c r="CT3">
        <v>4.2252549999999998</v>
      </c>
      <c r="CU3">
        <v>5.3499910000000002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96.285537999999988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683.69119999999998</v>
      </c>
      <c r="L4">
        <v>599.23265800000001</v>
      </c>
      <c r="M4">
        <v>95.888554999999997</v>
      </c>
      <c r="N4">
        <v>122.43</v>
      </c>
      <c r="O4">
        <v>128.45009999999999</v>
      </c>
      <c r="P4">
        <v>133.93912499999999</v>
      </c>
      <c r="Q4">
        <v>17.745000000000001</v>
      </c>
      <c r="R4">
        <v>35.101413000000001</v>
      </c>
      <c r="S4">
        <v>21.255199999999999</v>
      </c>
      <c r="T4">
        <v>2.39</v>
      </c>
      <c r="U4">
        <v>199.125</v>
      </c>
      <c r="V4">
        <v>20.625399999999999</v>
      </c>
      <c r="W4">
        <v>41.579500000000003</v>
      </c>
      <c r="X4">
        <v>147.26089999999999</v>
      </c>
      <c r="Y4">
        <v>0</v>
      </c>
      <c r="Z4">
        <v>0</v>
      </c>
      <c r="AA4">
        <v>42.66</v>
      </c>
      <c r="AB4">
        <v>46.424171999999999</v>
      </c>
      <c r="AC4">
        <v>33.499364999999997</v>
      </c>
      <c r="AD4">
        <v>0</v>
      </c>
      <c r="AE4">
        <v>56.926780000000001</v>
      </c>
      <c r="AF4">
        <v>9.1372370000000007</v>
      </c>
      <c r="AG4">
        <v>46.492646000000001</v>
      </c>
      <c r="AH4">
        <v>53.138888999999999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5.6364000000000001</v>
      </c>
      <c r="AQ4">
        <v>51.564208999999998</v>
      </c>
      <c r="AR4">
        <v>48.576000000000001</v>
      </c>
      <c r="AS4">
        <v>36.642234999999999</v>
      </c>
      <c r="AT4">
        <v>14.999957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96.29007399999999</v>
      </c>
      <c r="BA4">
        <f t="shared" ref="BA4:BA67" si="1">SUM(B4:AZ4)</f>
        <v>2958.479429</v>
      </c>
      <c r="BB4">
        <v>1</v>
      </c>
      <c r="BD4">
        <v>7.82</v>
      </c>
      <c r="BE4">
        <v>1.94</v>
      </c>
      <c r="BF4">
        <v>3.03</v>
      </c>
      <c r="BG4">
        <v>1.85</v>
      </c>
      <c r="BH4">
        <v>9.33</v>
      </c>
      <c r="BI4">
        <v>0.91</v>
      </c>
      <c r="BJ4">
        <v>0.9</v>
      </c>
      <c r="BK4">
        <v>1.83</v>
      </c>
      <c r="BL4">
        <v>0.79</v>
      </c>
      <c r="BM4">
        <v>0.2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0</v>
      </c>
      <c r="BT4">
        <v>2.9489519999999998</v>
      </c>
      <c r="BU4">
        <v>1.332638</v>
      </c>
      <c r="BV4">
        <v>2.3575529999999998</v>
      </c>
      <c r="BW4">
        <v>0.96481700000000004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4.9751799999999999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4.2644399999999996</v>
      </c>
      <c r="CP4">
        <v>4.2289050000000001</v>
      </c>
      <c r="CQ4">
        <v>1.9388989999999999</v>
      </c>
      <c r="CR4">
        <v>1.1345130000000001</v>
      </c>
      <c r="CS4">
        <v>1.3616889999999999</v>
      </c>
      <c r="CT4">
        <v>4.2252549999999998</v>
      </c>
      <c r="CU4">
        <v>5.3499910000000002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96.29007399999999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683.69119999999998</v>
      </c>
      <c r="L5">
        <v>603.96682199999998</v>
      </c>
      <c r="M5">
        <v>95.888554999999997</v>
      </c>
      <c r="N5">
        <v>122.43</v>
      </c>
      <c r="O5">
        <v>128.45009999999999</v>
      </c>
      <c r="P5">
        <v>133.93912499999999</v>
      </c>
      <c r="Q5">
        <v>17.745000000000001</v>
      </c>
      <c r="R5">
        <v>35.101413000000001</v>
      </c>
      <c r="S5">
        <v>21.255199999999999</v>
      </c>
      <c r="T5">
        <v>2.39</v>
      </c>
      <c r="U5">
        <v>199.125</v>
      </c>
      <c r="V5">
        <v>20.625399999999999</v>
      </c>
      <c r="W5">
        <v>41.579500000000003</v>
      </c>
      <c r="X5">
        <v>147.26089999999999</v>
      </c>
      <c r="Y5">
        <v>0</v>
      </c>
      <c r="Z5">
        <v>0</v>
      </c>
      <c r="AA5">
        <v>42.66</v>
      </c>
      <c r="AB5">
        <v>46.424171999999999</v>
      </c>
      <c r="AC5">
        <v>33.499364999999997</v>
      </c>
      <c r="AD5">
        <v>0</v>
      </c>
      <c r="AE5">
        <v>56.926780000000001</v>
      </c>
      <c r="AF5">
        <v>9.1372370000000007</v>
      </c>
      <c r="AG5">
        <v>46.492646000000001</v>
      </c>
      <c r="AH5">
        <v>44.318263000000002</v>
      </c>
      <c r="AI5">
        <v>0</v>
      </c>
      <c r="AJ5">
        <v>0</v>
      </c>
      <c r="AK5">
        <v>64.950986999999998</v>
      </c>
      <c r="AL5">
        <v>83.664000000000001</v>
      </c>
      <c r="AM5">
        <v>18.108732</v>
      </c>
      <c r="AN5">
        <v>1.053695</v>
      </c>
      <c r="AO5">
        <v>0</v>
      </c>
      <c r="AP5">
        <v>5.6364000000000001</v>
      </c>
      <c r="AQ5">
        <v>51.564208999999998</v>
      </c>
      <c r="AR5">
        <v>48.576000000000001</v>
      </c>
      <c r="AS5">
        <v>31.561589000000001</v>
      </c>
      <c r="AT5">
        <v>14.999957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96.017642999999993</v>
      </c>
      <c r="BA5">
        <f t="shared" si="1"/>
        <v>2949.0398900000009</v>
      </c>
      <c r="BB5">
        <v>2</v>
      </c>
      <c r="BD5">
        <v>7.82</v>
      </c>
      <c r="BE5">
        <v>1.94</v>
      </c>
      <c r="BF5">
        <v>3.03</v>
      </c>
      <c r="BG5">
        <v>1.85</v>
      </c>
      <c r="BH5">
        <v>9.33</v>
      </c>
      <c r="BI5">
        <v>0.91</v>
      </c>
      <c r="BJ5">
        <v>0.9</v>
      </c>
      <c r="BK5">
        <v>1.83</v>
      </c>
      <c r="BL5">
        <v>0.79</v>
      </c>
      <c r="BM5">
        <v>0.2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0</v>
      </c>
      <c r="BT5">
        <v>2.9489519999999998</v>
      </c>
      <c r="BU5">
        <v>1.332638</v>
      </c>
      <c r="BV5">
        <v>2.3575529999999998</v>
      </c>
      <c r="BW5">
        <v>0.96481700000000004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4.9751799999999999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4.2644399999999996</v>
      </c>
      <c r="CP5">
        <v>4.2289050000000001</v>
      </c>
      <c r="CQ5">
        <v>1.9388989999999999</v>
      </c>
      <c r="CR5">
        <v>1.1345130000000001</v>
      </c>
      <c r="CS5">
        <v>1.3616889999999999</v>
      </c>
      <c r="CT5">
        <v>4.2252549999999998</v>
      </c>
      <c r="CU5">
        <v>5.3499910000000002</v>
      </c>
      <c r="CV5">
        <v>1.3621529999999999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96.017642999999993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683.69119999999998</v>
      </c>
      <c r="L6">
        <v>603.96682199999998</v>
      </c>
      <c r="M6">
        <v>95.888554999999997</v>
      </c>
      <c r="N6">
        <v>122.43</v>
      </c>
      <c r="O6">
        <v>128.45009999999999</v>
      </c>
      <c r="P6">
        <v>133.93912499999999</v>
      </c>
      <c r="Q6">
        <v>17.745000000000001</v>
      </c>
      <c r="R6">
        <v>35.101413000000001</v>
      </c>
      <c r="S6">
        <v>21.255199999999999</v>
      </c>
      <c r="T6">
        <v>2.39</v>
      </c>
      <c r="U6">
        <v>199.125</v>
      </c>
      <c r="V6">
        <v>20.625399999999999</v>
      </c>
      <c r="W6">
        <v>41.579500000000003</v>
      </c>
      <c r="X6">
        <v>147.26089999999999</v>
      </c>
      <c r="Y6">
        <v>0</v>
      </c>
      <c r="Z6">
        <v>0</v>
      </c>
      <c r="AA6">
        <v>42.66</v>
      </c>
      <c r="AB6">
        <v>46.424171999999999</v>
      </c>
      <c r="AC6">
        <v>33.499364999999997</v>
      </c>
      <c r="AD6">
        <v>0</v>
      </c>
      <c r="AE6">
        <v>56.926780000000001</v>
      </c>
      <c r="AF6">
        <v>9.1372370000000007</v>
      </c>
      <c r="AG6">
        <v>46.492646000000001</v>
      </c>
      <c r="AH6">
        <v>43.027439999999999</v>
      </c>
      <c r="AI6">
        <v>0</v>
      </c>
      <c r="AJ6">
        <v>0</v>
      </c>
      <c r="AK6">
        <v>64.950986999999998</v>
      </c>
      <c r="AL6">
        <v>83.664000000000001</v>
      </c>
      <c r="AM6">
        <v>18.108732</v>
      </c>
      <c r="AN6">
        <v>1.053695</v>
      </c>
      <c r="AO6">
        <v>0</v>
      </c>
      <c r="AP6">
        <v>5.6364000000000001</v>
      </c>
      <c r="AQ6">
        <v>51.564208999999998</v>
      </c>
      <c r="AR6">
        <v>48.576000000000001</v>
      </c>
      <c r="AS6">
        <v>31.561589000000001</v>
      </c>
      <c r="AT6">
        <v>14.999957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95.98210899999998</v>
      </c>
      <c r="BA6">
        <f t="shared" si="1"/>
        <v>2947.7135330000006</v>
      </c>
      <c r="BB6">
        <v>3</v>
      </c>
      <c r="BD6">
        <v>7.82</v>
      </c>
      <c r="BE6">
        <v>1.94</v>
      </c>
      <c r="BF6">
        <v>3.03</v>
      </c>
      <c r="BG6">
        <v>1.85</v>
      </c>
      <c r="BH6">
        <v>9.33</v>
      </c>
      <c r="BI6">
        <v>0.91</v>
      </c>
      <c r="BJ6">
        <v>0.9</v>
      </c>
      <c r="BK6">
        <v>1.83</v>
      </c>
      <c r="BL6">
        <v>0.79</v>
      </c>
      <c r="BM6">
        <v>0.2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0</v>
      </c>
      <c r="BT6">
        <v>2.9489519999999998</v>
      </c>
      <c r="BU6">
        <v>1.332638</v>
      </c>
      <c r="BV6">
        <v>2.3575529999999998</v>
      </c>
      <c r="BW6">
        <v>0.96481700000000004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4.9751799999999999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4.2644399999999996</v>
      </c>
      <c r="CP6">
        <v>4.2289050000000001</v>
      </c>
      <c r="CQ6">
        <v>1.9388989999999999</v>
      </c>
      <c r="CR6">
        <v>1.1345130000000001</v>
      </c>
      <c r="CS6">
        <v>1.3616889999999999</v>
      </c>
      <c r="CT6">
        <v>4.2252549999999998</v>
      </c>
      <c r="CU6">
        <v>5.3499910000000002</v>
      </c>
      <c r="CV6">
        <v>1.326619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95.98210899999998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622.78093100000001</v>
      </c>
      <c r="L7">
        <v>603.96682199999998</v>
      </c>
      <c r="M7">
        <v>95.888554999999997</v>
      </c>
      <c r="N7">
        <v>122.43</v>
      </c>
      <c r="O7">
        <v>128.45009999999999</v>
      </c>
      <c r="P7">
        <v>133.93912499999999</v>
      </c>
      <c r="Q7">
        <v>17.366</v>
      </c>
      <c r="R7">
        <v>35.1</v>
      </c>
      <c r="S7">
        <v>21.255199999999999</v>
      </c>
      <c r="T7">
        <v>2.39</v>
      </c>
      <c r="U7">
        <v>199.125</v>
      </c>
      <c r="V7">
        <v>20.625399999999999</v>
      </c>
      <c r="W7">
        <v>41.579500000000003</v>
      </c>
      <c r="X7">
        <v>147.26089999999999</v>
      </c>
      <c r="Y7">
        <v>0</v>
      </c>
      <c r="Z7">
        <v>0</v>
      </c>
      <c r="AA7">
        <v>42.66</v>
      </c>
      <c r="AB7">
        <v>46.424171999999999</v>
      </c>
      <c r="AC7">
        <v>33.499364999999997</v>
      </c>
      <c r="AD7">
        <v>0</v>
      </c>
      <c r="AE7">
        <v>56.926780000000001</v>
      </c>
      <c r="AF7">
        <v>9.1372370000000007</v>
      </c>
      <c r="AG7">
        <v>46.492646000000001</v>
      </c>
      <c r="AH7">
        <v>21.513719999999999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5.6364000000000001</v>
      </c>
      <c r="AQ7">
        <v>51.564208999999998</v>
      </c>
      <c r="AR7">
        <v>52.991999999999997</v>
      </c>
      <c r="AS7">
        <v>31.561589000000001</v>
      </c>
      <c r="AT7">
        <v>14.999957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93.590311999999983</v>
      </c>
      <c r="BA7">
        <f t="shared" si="1"/>
        <v>2866.9333340000007</v>
      </c>
      <c r="BB7">
        <v>4</v>
      </c>
      <c r="BD7">
        <v>7.82</v>
      </c>
      <c r="BE7">
        <v>1.94</v>
      </c>
      <c r="BF7">
        <v>3.03</v>
      </c>
      <c r="BG7">
        <v>1.85</v>
      </c>
      <c r="BH7">
        <v>9.33</v>
      </c>
      <c r="BI7">
        <v>0.91</v>
      </c>
      <c r="BJ7">
        <v>0.9</v>
      </c>
      <c r="BK7">
        <v>1.83</v>
      </c>
      <c r="BL7">
        <v>0.79</v>
      </c>
      <c r="BM7">
        <v>0.2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0</v>
      </c>
      <c r="BT7">
        <v>2.9489519999999998</v>
      </c>
      <c r="BU7">
        <v>1.332638</v>
      </c>
      <c r="BV7">
        <v>2.3575529999999998</v>
      </c>
      <c r="BW7">
        <v>0.96481700000000004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5.0300229999999999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4.2644399999999996</v>
      </c>
      <c r="CP7">
        <v>4.2289050000000001</v>
      </c>
      <c r="CQ7">
        <v>1.9388989999999999</v>
      </c>
      <c r="CR7">
        <v>1.1345130000000001</v>
      </c>
      <c r="CS7">
        <v>1.3616889999999999</v>
      </c>
      <c r="CT7">
        <v>4.2252549999999998</v>
      </c>
      <c r="CU7">
        <v>3.5666609999999999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93.590311999999983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568.34540000000004</v>
      </c>
      <c r="L8">
        <v>603.96682199999998</v>
      </c>
      <c r="M8">
        <v>95.888554999999997</v>
      </c>
      <c r="N8">
        <v>122.43</v>
      </c>
      <c r="O8">
        <v>128.45009999999999</v>
      </c>
      <c r="P8">
        <v>133.93912499999999</v>
      </c>
      <c r="Q8">
        <v>17.366</v>
      </c>
      <c r="R8">
        <v>35.1</v>
      </c>
      <c r="S8">
        <v>21.255199999999999</v>
      </c>
      <c r="T8">
        <v>2.39</v>
      </c>
      <c r="U8">
        <v>199.125</v>
      </c>
      <c r="V8">
        <v>20.625399999999999</v>
      </c>
      <c r="W8">
        <v>41.579500000000003</v>
      </c>
      <c r="X8">
        <v>147.26089999999999</v>
      </c>
      <c r="Y8">
        <v>0</v>
      </c>
      <c r="Z8">
        <v>0</v>
      </c>
      <c r="AA8">
        <v>42.66</v>
      </c>
      <c r="AB8">
        <v>46.424171999999999</v>
      </c>
      <c r="AC8">
        <v>33.499364999999997</v>
      </c>
      <c r="AD8">
        <v>0</v>
      </c>
      <c r="AE8">
        <v>56.926780000000001</v>
      </c>
      <c r="AF8">
        <v>9.1372370000000007</v>
      </c>
      <c r="AG8">
        <v>46.492646000000001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5.6364000000000001</v>
      </c>
      <c r="AQ8">
        <v>51.564208999999998</v>
      </c>
      <c r="AR8">
        <v>52.991999999999997</v>
      </c>
      <c r="AS8">
        <v>31.561589000000001</v>
      </c>
      <c r="AT8">
        <v>14.999957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92.929018999999982</v>
      </c>
      <c r="BA8">
        <f t="shared" si="1"/>
        <v>2790.3227900000011</v>
      </c>
      <c r="BB8">
        <v>5</v>
      </c>
      <c r="BD8">
        <v>7.82</v>
      </c>
      <c r="BE8">
        <v>1.94</v>
      </c>
      <c r="BF8">
        <v>3.03</v>
      </c>
      <c r="BG8">
        <v>1.85</v>
      </c>
      <c r="BH8">
        <v>9.33</v>
      </c>
      <c r="BI8">
        <v>0.91</v>
      </c>
      <c r="BJ8">
        <v>0.9</v>
      </c>
      <c r="BK8">
        <v>1.83</v>
      </c>
      <c r="BL8">
        <v>0.79</v>
      </c>
      <c r="BM8">
        <v>0.2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0</v>
      </c>
      <c r="BT8">
        <v>2.9489519999999998</v>
      </c>
      <c r="BU8">
        <v>1.332638</v>
      </c>
      <c r="BV8">
        <v>2.3575529999999998</v>
      </c>
      <c r="BW8">
        <v>0.96481700000000004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5.0320390000000002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4.2644399999999996</v>
      </c>
      <c r="CP8">
        <v>4.2289050000000001</v>
      </c>
      <c r="CQ8">
        <v>1.9388989999999999</v>
      </c>
      <c r="CR8">
        <v>1.1345130000000001</v>
      </c>
      <c r="CS8">
        <v>1.3616889999999999</v>
      </c>
      <c r="CT8">
        <v>4.2252549999999998</v>
      </c>
      <c r="CU8">
        <v>3.5666609999999999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92.929018999999982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518.34540000000004</v>
      </c>
      <c r="L9">
        <v>603.96682199999998</v>
      </c>
      <c r="M9">
        <v>95.888554999999997</v>
      </c>
      <c r="N9">
        <v>122.43</v>
      </c>
      <c r="O9">
        <v>128.45009999999999</v>
      </c>
      <c r="P9">
        <v>139.72537600000001</v>
      </c>
      <c r="Q9">
        <v>17.366</v>
      </c>
      <c r="R9">
        <v>35.1</v>
      </c>
      <c r="S9">
        <v>21.255199999999999</v>
      </c>
      <c r="T9">
        <v>2.39</v>
      </c>
      <c r="U9">
        <v>199.125</v>
      </c>
      <c r="V9">
        <v>20.625399999999999</v>
      </c>
      <c r="W9">
        <v>41.579500000000003</v>
      </c>
      <c r="X9">
        <v>147.26089999999999</v>
      </c>
      <c r="Y9">
        <v>0</v>
      </c>
      <c r="Z9">
        <v>0</v>
      </c>
      <c r="AA9">
        <v>42.66</v>
      </c>
      <c r="AB9">
        <v>46.424171999999999</v>
      </c>
      <c r="AC9">
        <v>33.499364999999997</v>
      </c>
      <c r="AD9">
        <v>0</v>
      </c>
      <c r="AE9">
        <v>56.926780000000001</v>
      </c>
      <c r="AF9">
        <v>9.1372370000000007</v>
      </c>
      <c r="AG9">
        <v>46.492646000000001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0.25619999999999998</v>
      </c>
      <c r="AQ9">
        <v>38.673157000000003</v>
      </c>
      <c r="AR9">
        <v>48.576000000000001</v>
      </c>
      <c r="AS9">
        <v>31.561589000000001</v>
      </c>
      <c r="AT9">
        <v>14.999957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92.969018999999989</v>
      </c>
      <c r="BA9">
        <f t="shared" si="1"/>
        <v>2723.4617890000004</v>
      </c>
      <c r="BB9">
        <v>6</v>
      </c>
      <c r="BD9">
        <v>7.86</v>
      </c>
      <c r="BE9">
        <v>1.94</v>
      </c>
      <c r="BF9">
        <v>3.03</v>
      </c>
      <c r="BG9">
        <v>1.85</v>
      </c>
      <c r="BH9">
        <v>9.33</v>
      </c>
      <c r="BI9">
        <v>0.91</v>
      </c>
      <c r="BJ9">
        <v>0.9</v>
      </c>
      <c r="BK9">
        <v>1.83</v>
      </c>
      <c r="BL9">
        <v>0.79</v>
      </c>
      <c r="BM9">
        <v>0.2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0</v>
      </c>
      <c r="BT9">
        <v>2.9489519999999998</v>
      </c>
      <c r="BU9">
        <v>1.332638</v>
      </c>
      <c r="BV9">
        <v>2.3575529999999998</v>
      </c>
      <c r="BW9">
        <v>0.96481700000000004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5.0320390000000002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4.2644399999999996</v>
      </c>
      <c r="CP9">
        <v>4.2289050000000001</v>
      </c>
      <c r="CQ9">
        <v>1.9388989999999999</v>
      </c>
      <c r="CR9">
        <v>1.1345130000000001</v>
      </c>
      <c r="CS9">
        <v>1.3616889999999999</v>
      </c>
      <c r="CT9">
        <v>4.2252549999999998</v>
      </c>
      <c r="CU9">
        <v>3.5666609999999999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92.969018999999989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488.34539999999998</v>
      </c>
      <c r="L10">
        <v>603.96682199999998</v>
      </c>
      <c r="M10">
        <v>95.888554999999997</v>
      </c>
      <c r="N10">
        <v>122.43</v>
      </c>
      <c r="O10">
        <v>128.45009999999999</v>
      </c>
      <c r="P10">
        <v>140.279438</v>
      </c>
      <c r="Q10">
        <v>17.366</v>
      </c>
      <c r="R10">
        <v>35.1</v>
      </c>
      <c r="S10">
        <v>21.255199999999999</v>
      </c>
      <c r="T10">
        <v>2.39</v>
      </c>
      <c r="U10">
        <v>199.125</v>
      </c>
      <c r="V10">
        <v>20.625399999999999</v>
      </c>
      <c r="W10">
        <v>41.579500000000003</v>
      </c>
      <c r="X10">
        <v>147.26089999999999</v>
      </c>
      <c r="Y10">
        <v>0</v>
      </c>
      <c r="Z10">
        <v>0</v>
      </c>
      <c r="AA10">
        <v>42.66</v>
      </c>
      <c r="AB10">
        <v>46.424171999999999</v>
      </c>
      <c r="AC10">
        <v>33.499364999999997</v>
      </c>
      <c r="AD10">
        <v>0</v>
      </c>
      <c r="AE10">
        <v>56.926780000000001</v>
      </c>
      <c r="AF10">
        <v>9.1372370000000007</v>
      </c>
      <c r="AG10">
        <v>46.492646000000001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0.25619999999999998</v>
      </c>
      <c r="AQ10">
        <v>25.782105000000001</v>
      </c>
      <c r="AR10">
        <v>48.576000000000001</v>
      </c>
      <c r="AS10">
        <v>31.561589000000001</v>
      </c>
      <c r="AT10">
        <v>14.999957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92.969018999999989</v>
      </c>
      <c r="BA10">
        <f t="shared" si="1"/>
        <v>2681.1247990000002</v>
      </c>
      <c r="BB10">
        <v>7</v>
      </c>
      <c r="BD10">
        <v>7.86</v>
      </c>
      <c r="BE10">
        <v>1.94</v>
      </c>
      <c r="BF10">
        <v>3.03</v>
      </c>
      <c r="BG10">
        <v>1.85</v>
      </c>
      <c r="BH10">
        <v>9.33</v>
      </c>
      <c r="BI10">
        <v>0.91</v>
      </c>
      <c r="BJ10">
        <v>0.9</v>
      </c>
      <c r="BK10">
        <v>1.83</v>
      </c>
      <c r="BL10">
        <v>0.79</v>
      </c>
      <c r="BM10">
        <v>0.2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0</v>
      </c>
      <c r="BT10">
        <v>2.9489519999999998</v>
      </c>
      <c r="BU10">
        <v>1.332638</v>
      </c>
      <c r="BV10">
        <v>2.3575529999999998</v>
      </c>
      <c r="BW10">
        <v>0.96481700000000004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5.0320390000000002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4.2644399999999996</v>
      </c>
      <c r="CP10">
        <v>4.2289050000000001</v>
      </c>
      <c r="CQ10">
        <v>1.9388989999999999</v>
      </c>
      <c r="CR10">
        <v>1.1345130000000001</v>
      </c>
      <c r="CS10">
        <v>1.3616889999999999</v>
      </c>
      <c r="CT10">
        <v>4.2252549999999998</v>
      </c>
      <c r="CU10">
        <v>3.5666609999999999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92.969018999999989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401.95499100000001</v>
      </c>
      <c r="L11">
        <v>603.96682199999998</v>
      </c>
      <c r="M11">
        <v>95.888554999999997</v>
      </c>
      <c r="N11">
        <v>122.43</v>
      </c>
      <c r="O11">
        <v>128.45009999999999</v>
      </c>
      <c r="P11">
        <v>133.94</v>
      </c>
      <c r="Q11">
        <v>17.366</v>
      </c>
      <c r="R11">
        <v>35.1</v>
      </c>
      <c r="S11">
        <v>21.255199999999999</v>
      </c>
      <c r="T11">
        <v>2.39</v>
      </c>
      <c r="U11">
        <v>199.125</v>
      </c>
      <c r="V11">
        <v>20.625399999999999</v>
      </c>
      <c r="W11">
        <v>41.579500000000003</v>
      </c>
      <c r="X11">
        <v>147.26089999999999</v>
      </c>
      <c r="Y11">
        <v>0</v>
      </c>
      <c r="Z11">
        <v>0</v>
      </c>
      <c r="AA11">
        <v>42.66</v>
      </c>
      <c r="AB11">
        <v>46.424171999999999</v>
      </c>
      <c r="AC11">
        <v>33.499364999999997</v>
      </c>
      <c r="AD11">
        <v>0</v>
      </c>
      <c r="AE11">
        <v>56.926780000000001</v>
      </c>
      <c r="AF11">
        <v>9.1372370000000007</v>
      </c>
      <c r="AG11">
        <v>46.492646000000001</v>
      </c>
      <c r="AH11">
        <v>0</v>
      </c>
      <c r="AI11">
        <v>4.1086910000000003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48.576000000000001</v>
      </c>
      <c r="AS11">
        <v>36.642234999999999</v>
      </c>
      <c r="AT11">
        <v>14.999957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92.969018999999989</v>
      </c>
      <c r="BA11">
        <f t="shared" si="1"/>
        <v>2571.5459840000008</v>
      </c>
      <c r="BB11">
        <v>8</v>
      </c>
      <c r="BD11">
        <v>7.86</v>
      </c>
      <c r="BE11">
        <v>1.94</v>
      </c>
      <c r="BF11">
        <v>3.03</v>
      </c>
      <c r="BG11">
        <v>1.85</v>
      </c>
      <c r="BH11">
        <v>9.33</v>
      </c>
      <c r="BI11">
        <v>0.91</v>
      </c>
      <c r="BJ11">
        <v>0.9</v>
      </c>
      <c r="BK11">
        <v>1.83</v>
      </c>
      <c r="BL11">
        <v>0.79</v>
      </c>
      <c r="BM11">
        <v>0.2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0</v>
      </c>
      <c r="BT11">
        <v>2.9489519999999998</v>
      </c>
      <c r="BU11">
        <v>1.332638</v>
      </c>
      <c r="BV11">
        <v>2.3575529999999998</v>
      </c>
      <c r="BW11">
        <v>0.96481700000000004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5.0320390000000002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4.2644399999999996</v>
      </c>
      <c r="CP11">
        <v>4.2289050000000001</v>
      </c>
      <c r="CQ11">
        <v>1.9388989999999999</v>
      </c>
      <c r="CR11">
        <v>1.1345130000000001</v>
      </c>
      <c r="CS11">
        <v>1.3616889999999999</v>
      </c>
      <c r="CT11">
        <v>4.2252549999999998</v>
      </c>
      <c r="CU11">
        <v>3.5666609999999999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92.969018999999989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377.338729</v>
      </c>
      <c r="L12">
        <v>603.96682199999998</v>
      </c>
      <c r="M12">
        <v>95.888554999999997</v>
      </c>
      <c r="N12">
        <v>122.43</v>
      </c>
      <c r="O12">
        <v>128.45009999999999</v>
      </c>
      <c r="P12">
        <v>133.94</v>
      </c>
      <c r="Q12">
        <v>17.366</v>
      </c>
      <c r="R12">
        <v>35.1</v>
      </c>
      <c r="S12">
        <v>14.9056</v>
      </c>
      <c r="T12">
        <v>2.39</v>
      </c>
      <c r="U12">
        <v>199.125</v>
      </c>
      <c r="V12">
        <v>20.625399999999999</v>
      </c>
      <c r="W12">
        <v>41.579500000000003</v>
      </c>
      <c r="X12">
        <v>147.26089999999999</v>
      </c>
      <c r="Y12">
        <v>0</v>
      </c>
      <c r="Z12">
        <v>0</v>
      </c>
      <c r="AA12">
        <v>42.66</v>
      </c>
      <c r="AB12">
        <v>46.424171999999999</v>
      </c>
      <c r="AC12">
        <v>33.499364999999997</v>
      </c>
      <c r="AD12">
        <v>0</v>
      </c>
      <c r="AE12">
        <v>56.926780000000001</v>
      </c>
      <c r="AF12">
        <v>9.1372370000000007</v>
      </c>
      <c r="AG12">
        <v>46.492646000000001</v>
      </c>
      <c r="AH12">
        <v>0</v>
      </c>
      <c r="AI12">
        <v>4.1086910000000003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48.576000000000001</v>
      </c>
      <c r="AS12">
        <v>36.642234999999999</v>
      </c>
      <c r="AT12">
        <v>14.999957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92.969018999999989</v>
      </c>
      <c r="BA12">
        <f t="shared" si="1"/>
        <v>2540.5801220000003</v>
      </c>
      <c r="BB12">
        <v>9</v>
      </c>
      <c r="BD12">
        <v>7.86</v>
      </c>
      <c r="BE12">
        <v>1.94</v>
      </c>
      <c r="BF12">
        <v>3.03</v>
      </c>
      <c r="BG12">
        <v>1.85</v>
      </c>
      <c r="BH12">
        <v>9.33</v>
      </c>
      <c r="BI12">
        <v>0.91</v>
      </c>
      <c r="BJ12">
        <v>0.9</v>
      </c>
      <c r="BK12">
        <v>1.83</v>
      </c>
      <c r="BL12">
        <v>0.79</v>
      </c>
      <c r="BM12">
        <v>0.2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0</v>
      </c>
      <c r="BT12">
        <v>2.9489519999999998</v>
      </c>
      <c r="BU12">
        <v>1.332638</v>
      </c>
      <c r="BV12">
        <v>2.3575529999999998</v>
      </c>
      <c r="BW12">
        <v>0.96481700000000004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5.0320390000000002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4.2644399999999996</v>
      </c>
      <c r="CP12">
        <v>4.2289050000000001</v>
      </c>
      <c r="CQ12">
        <v>1.9388989999999999</v>
      </c>
      <c r="CR12">
        <v>1.1345130000000001</v>
      </c>
      <c r="CS12">
        <v>1.3616889999999999</v>
      </c>
      <c r="CT12">
        <v>4.2252549999999998</v>
      </c>
      <c r="CU12">
        <v>3.5666609999999999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92.969018999999989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377.33566999999999</v>
      </c>
      <c r="L13">
        <v>603.96682199999998</v>
      </c>
      <c r="M13">
        <v>95.888554999999997</v>
      </c>
      <c r="N13">
        <v>122.43</v>
      </c>
      <c r="O13">
        <v>128.45009999999999</v>
      </c>
      <c r="P13">
        <v>133.94</v>
      </c>
      <c r="Q13">
        <v>12.5901</v>
      </c>
      <c r="R13">
        <v>35.1</v>
      </c>
      <c r="S13">
        <v>14.9056</v>
      </c>
      <c r="T13">
        <v>2.39</v>
      </c>
      <c r="U13">
        <v>199.125</v>
      </c>
      <c r="V13">
        <v>20.625399999999999</v>
      </c>
      <c r="W13">
        <v>41.579500000000003</v>
      </c>
      <c r="X13">
        <v>147.26089999999999</v>
      </c>
      <c r="Y13">
        <v>0</v>
      </c>
      <c r="Z13">
        <v>0</v>
      </c>
      <c r="AA13">
        <v>42.66</v>
      </c>
      <c r="AB13">
        <v>46.424171999999999</v>
      </c>
      <c r="AC13">
        <v>33.499364999999997</v>
      </c>
      <c r="AD13">
        <v>0</v>
      </c>
      <c r="AE13">
        <v>56.926780000000001</v>
      </c>
      <c r="AF13">
        <v>9.1372370000000007</v>
      </c>
      <c r="AG13">
        <v>46.492646000000001</v>
      </c>
      <c r="AH13">
        <v>0</v>
      </c>
      <c r="AI13">
        <v>4.1086910000000003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48.576000000000001</v>
      </c>
      <c r="AS13">
        <v>31.561589000000001</v>
      </c>
      <c r="AT13">
        <v>14.999957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92.99901899999999</v>
      </c>
      <c r="BA13">
        <f t="shared" si="1"/>
        <v>2530.7505170000004</v>
      </c>
      <c r="BB13">
        <v>10</v>
      </c>
      <c r="BD13">
        <v>7.89</v>
      </c>
      <c r="BE13">
        <v>1.94</v>
      </c>
      <c r="BF13">
        <v>3.03</v>
      </c>
      <c r="BG13">
        <v>1.85</v>
      </c>
      <c r="BH13">
        <v>9.33</v>
      </c>
      <c r="BI13">
        <v>0.91</v>
      </c>
      <c r="BJ13">
        <v>0.9</v>
      </c>
      <c r="BK13">
        <v>1.83</v>
      </c>
      <c r="BL13">
        <v>0.79</v>
      </c>
      <c r="BM13">
        <v>0.2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0</v>
      </c>
      <c r="BT13">
        <v>2.9489519999999998</v>
      </c>
      <c r="BU13">
        <v>1.332638</v>
      </c>
      <c r="BV13">
        <v>2.3575529999999998</v>
      </c>
      <c r="BW13">
        <v>0.96481700000000004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5.0320390000000002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4.2644399999999996</v>
      </c>
      <c r="CP13">
        <v>4.2289050000000001</v>
      </c>
      <c r="CQ13">
        <v>1.9388989999999999</v>
      </c>
      <c r="CR13">
        <v>1.1345130000000001</v>
      </c>
      <c r="CS13">
        <v>1.3616889999999999</v>
      </c>
      <c r="CT13">
        <v>4.2252549999999998</v>
      </c>
      <c r="CU13">
        <v>3.5666609999999999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92.99901899999999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377.338729</v>
      </c>
      <c r="L14">
        <v>596.63610000000006</v>
      </c>
      <c r="M14">
        <v>95.888554999999997</v>
      </c>
      <c r="N14">
        <v>122.43</v>
      </c>
      <c r="O14">
        <v>128.45009999999999</v>
      </c>
      <c r="P14">
        <v>133.94</v>
      </c>
      <c r="Q14">
        <v>12.5901</v>
      </c>
      <c r="R14">
        <v>35.1</v>
      </c>
      <c r="S14">
        <v>14.9056</v>
      </c>
      <c r="T14">
        <v>1.7214</v>
      </c>
      <c r="U14">
        <v>199.125</v>
      </c>
      <c r="V14">
        <v>20.625399999999999</v>
      </c>
      <c r="W14">
        <v>41.579500000000003</v>
      </c>
      <c r="X14">
        <v>147.26089999999999</v>
      </c>
      <c r="Y14">
        <v>0</v>
      </c>
      <c r="Z14">
        <v>0</v>
      </c>
      <c r="AA14">
        <v>42.66</v>
      </c>
      <c r="AB14">
        <v>46.424171999999999</v>
      </c>
      <c r="AC14">
        <v>33.499364999999997</v>
      </c>
      <c r="AD14">
        <v>0</v>
      </c>
      <c r="AE14">
        <v>56.926780000000001</v>
      </c>
      <c r="AF14">
        <v>9.1372370000000007</v>
      </c>
      <c r="AG14">
        <v>46.492646000000001</v>
      </c>
      <c r="AH14">
        <v>0</v>
      </c>
      <c r="AI14">
        <v>4.1086910000000003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48.576000000000001</v>
      </c>
      <c r="AS14">
        <v>31.561589000000001</v>
      </c>
      <c r="AT14">
        <v>14.999957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91.215688</v>
      </c>
      <c r="BA14">
        <f t="shared" si="1"/>
        <v>2520.9709229999999</v>
      </c>
      <c r="BB14">
        <v>11</v>
      </c>
      <c r="BD14">
        <v>7.89</v>
      </c>
      <c r="BE14">
        <v>1.94</v>
      </c>
      <c r="BF14">
        <v>3.03</v>
      </c>
      <c r="BG14">
        <v>1.85</v>
      </c>
      <c r="BH14">
        <v>9.33</v>
      </c>
      <c r="BI14">
        <v>0.91</v>
      </c>
      <c r="BJ14">
        <v>0.9</v>
      </c>
      <c r="BK14">
        <v>1.83</v>
      </c>
      <c r="BL14">
        <v>0.79</v>
      </c>
      <c r="BM14">
        <v>0.2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0</v>
      </c>
      <c r="BT14">
        <v>2.9489519999999998</v>
      </c>
      <c r="BU14">
        <v>1.332638</v>
      </c>
      <c r="BV14">
        <v>2.3575529999999998</v>
      </c>
      <c r="BW14">
        <v>0.96481700000000004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5.0320390000000002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4.2644399999999996</v>
      </c>
      <c r="CP14">
        <v>4.2289050000000001</v>
      </c>
      <c r="CQ14">
        <v>1.9388989999999999</v>
      </c>
      <c r="CR14">
        <v>1.1345130000000001</v>
      </c>
      <c r="CS14">
        <v>1.3616889999999999</v>
      </c>
      <c r="CT14">
        <v>4.2252549999999998</v>
      </c>
      <c r="CU14">
        <v>1.7833300000000001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91.215688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377.98445500000003</v>
      </c>
      <c r="L15">
        <v>596.63610000000006</v>
      </c>
      <c r="M15">
        <v>95.888554999999997</v>
      </c>
      <c r="N15">
        <v>122.43</v>
      </c>
      <c r="O15">
        <v>128.45009999999999</v>
      </c>
      <c r="P15">
        <v>133.94</v>
      </c>
      <c r="Q15">
        <v>17.123999999999999</v>
      </c>
      <c r="R15">
        <v>41.621600000000001</v>
      </c>
      <c r="S15">
        <v>20.089500000000001</v>
      </c>
      <c r="T15">
        <v>1.7214</v>
      </c>
      <c r="U15">
        <v>199.125</v>
      </c>
      <c r="V15">
        <v>20.625399999999999</v>
      </c>
      <c r="W15">
        <v>41.579500000000003</v>
      </c>
      <c r="X15">
        <v>147.26089999999999</v>
      </c>
      <c r="Y15">
        <v>0</v>
      </c>
      <c r="Z15">
        <v>0</v>
      </c>
      <c r="AA15">
        <v>42.66</v>
      </c>
      <c r="AB15">
        <v>46.424171999999999</v>
      </c>
      <c r="AC15">
        <v>33.499364999999997</v>
      </c>
      <c r="AD15">
        <v>0</v>
      </c>
      <c r="AE15">
        <v>56.926780000000001</v>
      </c>
      <c r="AF15">
        <v>9.1372370000000007</v>
      </c>
      <c r="AG15">
        <v>46.492646000000001</v>
      </c>
      <c r="AH15">
        <v>0</v>
      </c>
      <c r="AI15">
        <v>4.1086910000000003</v>
      </c>
      <c r="AJ15">
        <v>0</v>
      </c>
      <c r="AK15">
        <v>64.950986999999998</v>
      </c>
      <c r="AL15">
        <v>79.364599999999996</v>
      </c>
      <c r="AM15">
        <v>18.108732</v>
      </c>
      <c r="AN15">
        <v>1.053695</v>
      </c>
      <c r="AO15">
        <v>0</v>
      </c>
      <c r="AP15">
        <v>0</v>
      </c>
      <c r="AQ15">
        <v>0</v>
      </c>
      <c r="AR15">
        <v>48.576000000000001</v>
      </c>
      <c r="AS15">
        <v>31.561589000000001</v>
      </c>
      <c r="AT15">
        <v>14.999957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89.091202999999993</v>
      </c>
      <c r="BA15">
        <f t="shared" si="1"/>
        <v>2531.4321639999998</v>
      </c>
      <c r="BB15">
        <v>12</v>
      </c>
      <c r="BD15">
        <v>7.89</v>
      </c>
      <c r="BE15">
        <v>1.94</v>
      </c>
      <c r="BF15">
        <v>3.03</v>
      </c>
      <c r="BG15">
        <v>1.85</v>
      </c>
      <c r="BH15">
        <v>9.33</v>
      </c>
      <c r="BI15">
        <v>0.91</v>
      </c>
      <c r="BJ15">
        <v>0.9</v>
      </c>
      <c r="BK15">
        <v>1.83</v>
      </c>
      <c r="BL15">
        <v>0.79</v>
      </c>
      <c r="BM15">
        <v>0.2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0</v>
      </c>
      <c r="BT15">
        <v>2.9489519999999998</v>
      </c>
      <c r="BU15">
        <v>1.332638</v>
      </c>
      <c r="BV15">
        <v>2.3575529999999998</v>
      </c>
      <c r="BW15">
        <v>0.96481700000000004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4.6908839999999996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4.2644399999999996</v>
      </c>
      <c r="CP15">
        <v>4.2289050000000001</v>
      </c>
      <c r="CQ15">
        <v>1.9388989999999999</v>
      </c>
      <c r="CR15">
        <v>1.1345130000000001</v>
      </c>
      <c r="CS15">
        <v>1.3616889999999999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89.091202999999993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377.98693200000002</v>
      </c>
      <c r="L16">
        <v>596.63610000000006</v>
      </c>
      <c r="M16">
        <v>95.888554999999997</v>
      </c>
      <c r="N16">
        <v>122.43</v>
      </c>
      <c r="O16">
        <v>128.45009999999999</v>
      </c>
      <c r="P16">
        <v>133.94</v>
      </c>
      <c r="Q16">
        <v>17.123999999999999</v>
      </c>
      <c r="R16">
        <v>41.621600000000001</v>
      </c>
      <c r="S16">
        <v>20.089500000000001</v>
      </c>
      <c r="T16">
        <v>1.7214</v>
      </c>
      <c r="U16">
        <v>199.125</v>
      </c>
      <c r="V16">
        <v>20.625399999999999</v>
      </c>
      <c r="W16">
        <v>41.579500000000003</v>
      </c>
      <c r="X16">
        <v>147.26089999999999</v>
      </c>
      <c r="Y16">
        <v>0</v>
      </c>
      <c r="Z16">
        <v>0</v>
      </c>
      <c r="AA16">
        <v>42.66</v>
      </c>
      <c r="AB16">
        <v>46.424171999999999</v>
      </c>
      <c r="AC16">
        <v>33.499364999999997</v>
      </c>
      <c r="AD16">
        <v>0</v>
      </c>
      <c r="AE16">
        <v>56.926780000000001</v>
      </c>
      <c r="AF16">
        <v>9.1372370000000007</v>
      </c>
      <c r="AG16">
        <v>46.492646000000001</v>
      </c>
      <c r="AH16">
        <v>0</v>
      </c>
      <c r="AI16">
        <v>4.1086910000000003</v>
      </c>
      <c r="AJ16">
        <v>0</v>
      </c>
      <c r="AK16">
        <v>64.950986999999998</v>
      </c>
      <c r="AL16">
        <v>79.364599999999996</v>
      </c>
      <c r="AM16">
        <v>18.108732</v>
      </c>
      <c r="AN16">
        <v>1.053695</v>
      </c>
      <c r="AO16">
        <v>0</v>
      </c>
      <c r="AP16">
        <v>0</v>
      </c>
      <c r="AQ16">
        <v>0</v>
      </c>
      <c r="AR16">
        <v>48.576000000000001</v>
      </c>
      <c r="AS16">
        <v>31.561589000000001</v>
      </c>
      <c r="AT16">
        <v>14.999957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89.091202999999993</v>
      </c>
      <c r="BA16">
        <f t="shared" si="1"/>
        <v>2531.4346409999998</v>
      </c>
      <c r="BB16">
        <v>13</v>
      </c>
      <c r="BD16">
        <v>7.89</v>
      </c>
      <c r="BE16">
        <v>1.94</v>
      </c>
      <c r="BF16">
        <v>3.03</v>
      </c>
      <c r="BG16">
        <v>1.85</v>
      </c>
      <c r="BH16">
        <v>9.33</v>
      </c>
      <c r="BI16">
        <v>0.91</v>
      </c>
      <c r="BJ16">
        <v>0.9</v>
      </c>
      <c r="BK16">
        <v>1.83</v>
      </c>
      <c r="BL16">
        <v>0.79</v>
      </c>
      <c r="BM16">
        <v>0.2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0</v>
      </c>
      <c r="BT16">
        <v>2.9489519999999998</v>
      </c>
      <c r="BU16">
        <v>1.332638</v>
      </c>
      <c r="BV16">
        <v>2.3575529999999998</v>
      </c>
      <c r="BW16">
        <v>0.96481700000000004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4.6908839999999996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4.2644399999999996</v>
      </c>
      <c r="CP16">
        <v>4.2289050000000001</v>
      </c>
      <c r="CQ16">
        <v>1.9388989999999999</v>
      </c>
      <c r="CR16">
        <v>1.1345130000000001</v>
      </c>
      <c r="CS16">
        <v>1.3616889999999999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89.091202999999993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378.11511999999999</v>
      </c>
      <c r="L17">
        <v>596.63610000000006</v>
      </c>
      <c r="M17">
        <v>95.888554999999997</v>
      </c>
      <c r="N17">
        <v>122.43</v>
      </c>
      <c r="O17">
        <v>128.45009999999999</v>
      </c>
      <c r="P17">
        <v>133.94</v>
      </c>
      <c r="Q17">
        <v>17.123999999999999</v>
      </c>
      <c r="R17">
        <v>32.256594</v>
      </c>
      <c r="S17">
        <v>20.089500000000001</v>
      </c>
      <c r="T17">
        <v>1.7214</v>
      </c>
      <c r="U17">
        <v>199.125</v>
      </c>
      <c r="V17">
        <v>15.625400000000001</v>
      </c>
      <c r="W17">
        <v>28.318000000000001</v>
      </c>
      <c r="X17">
        <v>147.26089999999999</v>
      </c>
      <c r="Y17">
        <v>0</v>
      </c>
      <c r="Z17">
        <v>0</v>
      </c>
      <c r="AA17">
        <v>42.66</v>
      </c>
      <c r="AB17">
        <v>46.424171999999999</v>
      </c>
      <c r="AC17">
        <v>33.499364999999997</v>
      </c>
      <c r="AD17">
        <v>0</v>
      </c>
      <c r="AE17">
        <v>56.926780000000001</v>
      </c>
      <c r="AF17">
        <v>9.1372370000000007</v>
      </c>
      <c r="AG17">
        <v>46.492646000000001</v>
      </c>
      <c r="AH17">
        <v>0</v>
      </c>
      <c r="AI17">
        <v>4.1086910000000003</v>
      </c>
      <c r="AJ17">
        <v>0</v>
      </c>
      <c r="AK17">
        <v>64.950986999999998</v>
      </c>
      <c r="AL17">
        <v>79.364599999999996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31.561589000000001</v>
      </c>
      <c r="AT17">
        <v>14.999957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87.892788999999993</v>
      </c>
      <c r="BA17">
        <f t="shared" si="1"/>
        <v>2502.7379089999999</v>
      </c>
      <c r="BB17">
        <v>14</v>
      </c>
      <c r="BD17">
        <v>7.78</v>
      </c>
      <c r="BE17">
        <v>1.94</v>
      </c>
      <c r="BF17">
        <v>3.03</v>
      </c>
      <c r="BG17">
        <v>1.85</v>
      </c>
      <c r="BH17">
        <v>9.33</v>
      </c>
      <c r="BI17">
        <v>0.91</v>
      </c>
      <c r="BJ17">
        <v>0.9</v>
      </c>
      <c r="BK17">
        <v>1.83</v>
      </c>
      <c r="BL17">
        <v>0.79</v>
      </c>
      <c r="BM17">
        <v>0.2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0</v>
      </c>
      <c r="BT17">
        <v>2.9489519999999998</v>
      </c>
      <c r="BU17">
        <v>1.332638</v>
      </c>
      <c r="BV17">
        <v>2.3575529999999998</v>
      </c>
      <c r="BW17">
        <v>0.96481700000000004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4.9426170000000003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4.2644399999999996</v>
      </c>
      <c r="CP17">
        <v>4.2289050000000001</v>
      </c>
      <c r="CQ17">
        <v>1.9388989999999999</v>
      </c>
      <c r="CR17">
        <v>1.1345130000000001</v>
      </c>
      <c r="CS17">
        <v>1.3616889999999999</v>
      </c>
      <c r="CT17">
        <v>4.2252549999999998</v>
      </c>
      <c r="CU17">
        <v>0</v>
      </c>
      <c r="CV17">
        <v>0</v>
      </c>
      <c r="CW17">
        <v>2.8936999999999999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87.892788999999993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378.11742800000002</v>
      </c>
      <c r="L18">
        <v>596.63610000000006</v>
      </c>
      <c r="M18">
        <v>95.888554999999997</v>
      </c>
      <c r="N18">
        <v>122.43</v>
      </c>
      <c r="O18">
        <v>128.45009999999999</v>
      </c>
      <c r="P18">
        <v>133.94</v>
      </c>
      <c r="Q18">
        <v>17.123999999999999</v>
      </c>
      <c r="R18">
        <v>31.651399999999999</v>
      </c>
      <c r="S18">
        <v>20.089500000000001</v>
      </c>
      <c r="T18">
        <v>1.7214</v>
      </c>
      <c r="U18">
        <v>199.125</v>
      </c>
      <c r="V18">
        <v>15.625400000000001</v>
      </c>
      <c r="W18">
        <v>28.318000000000001</v>
      </c>
      <c r="X18">
        <v>147.26089999999999</v>
      </c>
      <c r="Y18">
        <v>0</v>
      </c>
      <c r="Z18">
        <v>0</v>
      </c>
      <c r="AA18">
        <v>42.66</v>
      </c>
      <c r="AB18">
        <v>46.424171999999999</v>
      </c>
      <c r="AC18">
        <v>33.499364999999997</v>
      </c>
      <c r="AD18">
        <v>0</v>
      </c>
      <c r="AE18">
        <v>56.926780000000001</v>
      </c>
      <c r="AF18">
        <v>9.1372370000000007</v>
      </c>
      <c r="AG18">
        <v>46.492646000000001</v>
      </c>
      <c r="AH18">
        <v>0</v>
      </c>
      <c r="AI18">
        <v>4.1086910000000003</v>
      </c>
      <c r="AJ18">
        <v>0</v>
      </c>
      <c r="AK18">
        <v>64.950986999999998</v>
      </c>
      <c r="AL18">
        <v>79.364599999999996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31.561589000000001</v>
      </c>
      <c r="AT18">
        <v>14.999957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87.374951999999993</v>
      </c>
      <c r="BA18">
        <f t="shared" si="1"/>
        <v>2501.6171860000004</v>
      </c>
      <c r="BB18">
        <v>15</v>
      </c>
      <c r="BD18">
        <v>7.78</v>
      </c>
      <c r="BE18">
        <v>1.94</v>
      </c>
      <c r="BF18">
        <v>3.03</v>
      </c>
      <c r="BG18">
        <v>1.85</v>
      </c>
      <c r="BH18">
        <v>9.33</v>
      </c>
      <c r="BI18">
        <v>0.91</v>
      </c>
      <c r="BJ18">
        <v>0.9</v>
      </c>
      <c r="BK18">
        <v>1.83</v>
      </c>
      <c r="BL18">
        <v>0.79</v>
      </c>
      <c r="BM18">
        <v>0.2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0</v>
      </c>
      <c r="BT18">
        <v>2.9489519999999998</v>
      </c>
      <c r="BU18">
        <v>1.332638</v>
      </c>
      <c r="BV18">
        <v>2.3575529999999998</v>
      </c>
      <c r="BW18">
        <v>0.96481700000000004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5.003609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4.2644399999999996</v>
      </c>
      <c r="CP18">
        <v>4.2289050000000001</v>
      </c>
      <c r="CQ18">
        <v>1.9388989999999999</v>
      </c>
      <c r="CR18">
        <v>1.1345130000000001</v>
      </c>
      <c r="CS18">
        <v>1.3616889999999999</v>
      </c>
      <c r="CT18">
        <v>4.2252549999999998</v>
      </c>
      <c r="CU18">
        <v>0</v>
      </c>
      <c r="CV18">
        <v>0</v>
      </c>
      <c r="CW18">
        <v>2.3148710000000001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87.374951999999993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379.05969399999998</v>
      </c>
      <c r="L19">
        <v>596.63610000000006</v>
      </c>
      <c r="M19">
        <v>95.888554999999997</v>
      </c>
      <c r="N19">
        <v>122.43</v>
      </c>
      <c r="O19">
        <v>128.45009999999999</v>
      </c>
      <c r="P19">
        <v>133.94</v>
      </c>
      <c r="Q19">
        <v>17.123999999999999</v>
      </c>
      <c r="R19">
        <v>31.651399999999999</v>
      </c>
      <c r="S19">
        <v>20.089500000000001</v>
      </c>
      <c r="T19">
        <v>1.7214</v>
      </c>
      <c r="U19">
        <v>199.125</v>
      </c>
      <c r="V19">
        <v>15.625400000000001</v>
      </c>
      <c r="W19">
        <v>28.318000000000001</v>
      </c>
      <c r="X19">
        <v>147.26089999999999</v>
      </c>
      <c r="Y19">
        <v>0</v>
      </c>
      <c r="Z19">
        <v>0</v>
      </c>
      <c r="AA19">
        <v>42.66</v>
      </c>
      <c r="AB19">
        <v>46.424171999999999</v>
      </c>
      <c r="AC19">
        <v>33.499364999999997</v>
      </c>
      <c r="AD19">
        <v>0</v>
      </c>
      <c r="AE19">
        <v>56.926780000000001</v>
      </c>
      <c r="AF19">
        <v>9.1372370000000007</v>
      </c>
      <c r="AG19">
        <v>46.492646000000001</v>
      </c>
      <c r="AH19">
        <v>21.513719999999999</v>
      </c>
      <c r="AI19">
        <v>4.1086910000000003</v>
      </c>
      <c r="AJ19">
        <v>0</v>
      </c>
      <c r="AK19">
        <v>64.950986999999998</v>
      </c>
      <c r="AL19">
        <v>79.364599999999996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52.991999999999997</v>
      </c>
      <c r="AS19">
        <v>31.561589000000001</v>
      </c>
      <c r="AT19">
        <v>14.999957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88.092995999999999</v>
      </c>
      <c r="BA19">
        <f t="shared" si="1"/>
        <v>2529.2072159999998</v>
      </c>
      <c r="BB19">
        <v>16</v>
      </c>
      <c r="BD19">
        <v>7.78</v>
      </c>
      <c r="BE19">
        <v>1.94</v>
      </c>
      <c r="BF19">
        <v>3.03</v>
      </c>
      <c r="BG19">
        <v>1.85</v>
      </c>
      <c r="BH19">
        <v>9.33</v>
      </c>
      <c r="BI19">
        <v>0.91</v>
      </c>
      <c r="BJ19">
        <v>0.9</v>
      </c>
      <c r="BK19">
        <v>1.83</v>
      </c>
      <c r="BL19">
        <v>0.79</v>
      </c>
      <c r="BM19">
        <v>0.2</v>
      </c>
      <c r="BN19">
        <v>3.57</v>
      </c>
      <c r="BO19">
        <v>3.78</v>
      </c>
      <c r="BP19">
        <v>0.24</v>
      </c>
      <c r="BQ19">
        <v>2.0099999999999998</v>
      </c>
      <c r="BR19">
        <v>2.1800000000000002</v>
      </c>
      <c r="BS19">
        <v>0</v>
      </c>
      <c r="BT19">
        <v>2.9489519999999998</v>
      </c>
      <c r="BU19">
        <v>1.332638</v>
      </c>
      <c r="BV19">
        <v>2.3575529999999998</v>
      </c>
      <c r="BW19">
        <v>0.96481700000000004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5.0584519999999999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4.2644399999999996</v>
      </c>
      <c r="CP19">
        <v>4.2289050000000001</v>
      </c>
      <c r="CQ19">
        <v>1.9388989999999999</v>
      </c>
      <c r="CR19">
        <v>1.1345130000000001</v>
      </c>
      <c r="CS19">
        <v>1.3616889999999999</v>
      </c>
      <c r="CT19">
        <v>4.2252549999999998</v>
      </c>
      <c r="CU19">
        <v>0</v>
      </c>
      <c r="CV19">
        <v>0.66330900000000004</v>
      </c>
      <c r="CW19">
        <v>2.3147630000000001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88.092995999999999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379.59472</v>
      </c>
      <c r="L20">
        <v>596.63610000000006</v>
      </c>
      <c r="M20">
        <v>95.888554999999997</v>
      </c>
      <c r="N20">
        <v>122.43</v>
      </c>
      <c r="O20">
        <v>128.45009999999999</v>
      </c>
      <c r="P20">
        <v>133.94</v>
      </c>
      <c r="Q20">
        <v>17.123999999999999</v>
      </c>
      <c r="R20">
        <v>31.651399999999999</v>
      </c>
      <c r="S20">
        <v>20.089500000000001</v>
      </c>
      <c r="T20">
        <v>1.7214</v>
      </c>
      <c r="U20">
        <v>199.125</v>
      </c>
      <c r="V20">
        <v>15.625400000000001</v>
      </c>
      <c r="W20">
        <v>28.318000000000001</v>
      </c>
      <c r="X20">
        <v>147.26089999999999</v>
      </c>
      <c r="Y20">
        <v>0</v>
      </c>
      <c r="Z20">
        <v>0</v>
      </c>
      <c r="AA20">
        <v>42.66</v>
      </c>
      <c r="AB20">
        <v>46.424171999999999</v>
      </c>
      <c r="AC20">
        <v>33.499364999999997</v>
      </c>
      <c r="AD20">
        <v>0</v>
      </c>
      <c r="AE20">
        <v>56.926780000000001</v>
      </c>
      <c r="AF20">
        <v>9.1372370000000007</v>
      </c>
      <c r="AG20">
        <v>46.492646000000001</v>
      </c>
      <c r="AH20">
        <v>21.513719999999999</v>
      </c>
      <c r="AI20">
        <v>4.1086910000000003</v>
      </c>
      <c r="AJ20">
        <v>0</v>
      </c>
      <c r="AK20">
        <v>64.950986999999998</v>
      </c>
      <c r="AL20">
        <v>79.364599999999996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52.991999999999997</v>
      </c>
      <c r="AS20">
        <v>31.561589000000001</v>
      </c>
      <c r="AT20">
        <v>14.999957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88.095012999999994</v>
      </c>
      <c r="BA20">
        <f t="shared" si="1"/>
        <v>2529.7442590000001</v>
      </c>
      <c r="BB20">
        <v>17</v>
      </c>
      <c r="BD20">
        <v>7.78</v>
      </c>
      <c r="BE20">
        <v>1.94</v>
      </c>
      <c r="BF20">
        <v>3.03</v>
      </c>
      <c r="BG20">
        <v>1.85</v>
      </c>
      <c r="BH20">
        <v>9.33</v>
      </c>
      <c r="BI20">
        <v>0.91</v>
      </c>
      <c r="BJ20">
        <v>0.9</v>
      </c>
      <c r="BK20">
        <v>1.83</v>
      </c>
      <c r="BL20">
        <v>0.79</v>
      </c>
      <c r="BM20">
        <v>0.2</v>
      </c>
      <c r="BN20">
        <v>3.57</v>
      </c>
      <c r="BO20">
        <v>3.78</v>
      </c>
      <c r="BP20">
        <v>0.24</v>
      </c>
      <c r="BQ20">
        <v>2.0099999999999998</v>
      </c>
      <c r="BR20">
        <v>2.1800000000000002</v>
      </c>
      <c r="BS20">
        <v>0</v>
      </c>
      <c r="BT20">
        <v>2.9489519999999998</v>
      </c>
      <c r="BU20">
        <v>1.332638</v>
      </c>
      <c r="BV20">
        <v>2.3575529999999998</v>
      </c>
      <c r="BW20">
        <v>0.96481700000000004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5.0604690000000003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4.2644399999999996</v>
      </c>
      <c r="CP20">
        <v>4.2289050000000001</v>
      </c>
      <c r="CQ20">
        <v>1.9388989999999999</v>
      </c>
      <c r="CR20">
        <v>1.1345130000000001</v>
      </c>
      <c r="CS20">
        <v>1.3616889999999999</v>
      </c>
      <c r="CT20">
        <v>4.2252549999999998</v>
      </c>
      <c r="CU20">
        <v>0</v>
      </c>
      <c r="CV20">
        <v>0.66330900000000004</v>
      </c>
      <c r="CW20">
        <v>2.3147630000000001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88.095012999999994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377.89242400000001</v>
      </c>
      <c r="L21">
        <v>594.44780000000003</v>
      </c>
      <c r="M21">
        <v>95.888554999999997</v>
      </c>
      <c r="N21">
        <v>122.43</v>
      </c>
      <c r="O21">
        <v>128.45009999999999</v>
      </c>
      <c r="P21">
        <v>133.94</v>
      </c>
      <c r="Q21">
        <v>17.123999999999999</v>
      </c>
      <c r="R21">
        <v>31.651399999999999</v>
      </c>
      <c r="S21">
        <v>20.089500000000001</v>
      </c>
      <c r="T21">
        <v>1.7214</v>
      </c>
      <c r="U21">
        <v>199.125</v>
      </c>
      <c r="V21">
        <v>15.625400000000001</v>
      </c>
      <c r="W21">
        <v>28.318000000000001</v>
      </c>
      <c r="X21">
        <v>102.4701</v>
      </c>
      <c r="Y21">
        <v>0</v>
      </c>
      <c r="Z21">
        <v>0</v>
      </c>
      <c r="AA21">
        <v>42.66</v>
      </c>
      <c r="AB21">
        <v>46.424171999999999</v>
      </c>
      <c r="AC21">
        <v>33.499364999999997</v>
      </c>
      <c r="AD21">
        <v>0</v>
      </c>
      <c r="AE21">
        <v>56.926780000000001</v>
      </c>
      <c r="AF21">
        <v>9.1372370000000007</v>
      </c>
      <c r="AG21">
        <v>46.492646000000001</v>
      </c>
      <c r="AH21">
        <v>21.513719999999999</v>
      </c>
      <c r="AI21">
        <v>4.1086910000000003</v>
      </c>
      <c r="AJ21">
        <v>0</v>
      </c>
      <c r="AK21">
        <v>64.950986999999998</v>
      </c>
      <c r="AL21">
        <v>79.364599999999996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31.561589000000001</v>
      </c>
      <c r="AT21">
        <v>14.999957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88.164296999999991</v>
      </c>
      <c r="BA21">
        <f t="shared" si="1"/>
        <v>2476.7161469999996</v>
      </c>
      <c r="BB21">
        <v>18</v>
      </c>
      <c r="BD21">
        <v>7.86</v>
      </c>
      <c r="BE21">
        <v>1.94</v>
      </c>
      <c r="BF21">
        <v>3.03</v>
      </c>
      <c r="BG21">
        <v>1.85</v>
      </c>
      <c r="BH21">
        <v>9.33</v>
      </c>
      <c r="BI21">
        <v>0.91</v>
      </c>
      <c r="BJ21">
        <v>0.9</v>
      </c>
      <c r="BK21">
        <v>1.83</v>
      </c>
      <c r="BL21">
        <v>0.79</v>
      </c>
      <c r="BM21">
        <v>0.2</v>
      </c>
      <c r="BN21">
        <v>3.57</v>
      </c>
      <c r="BO21">
        <v>3.78</v>
      </c>
      <c r="BP21">
        <v>0.24</v>
      </c>
      <c r="BQ21">
        <v>2.0099999999999998</v>
      </c>
      <c r="BR21">
        <v>2.1800000000000002</v>
      </c>
      <c r="BS21">
        <v>0</v>
      </c>
      <c r="BT21">
        <v>2.9489519999999998</v>
      </c>
      <c r="BU21">
        <v>1.332638</v>
      </c>
      <c r="BV21">
        <v>2.3468369999999998</v>
      </c>
      <c r="BW21">
        <v>0.96481700000000004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5.0604690000000003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4.2644399999999996</v>
      </c>
      <c r="CP21">
        <v>4.2289050000000001</v>
      </c>
      <c r="CQ21">
        <v>1.9388989999999999</v>
      </c>
      <c r="CR21">
        <v>1.1345130000000001</v>
      </c>
      <c r="CS21">
        <v>1.3616889999999999</v>
      </c>
      <c r="CT21">
        <v>4.2252549999999998</v>
      </c>
      <c r="CU21">
        <v>0</v>
      </c>
      <c r="CV21">
        <v>0.66330900000000004</v>
      </c>
      <c r="CW21">
        <v>2.3147630000000001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88.164296999999991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377.89498800000001</v>
      </c>
      <c r="L22">
        <v>594.44780000000003</v>
      </c>
      <c r="M22">
        <v>95.888554999999997</v>
      </c>
      <c r="N22">
        <v>122.43</v>
      </c>
      <c r="O22">
        <v>128.45009999999999</v>
      </c>
      <c r="P22">
        <v>133.94</v>
      </c>
      <c r="Q22">
        <v>17.123999999999999</v>
      </c>
      <c r="R22">
        <v>31.651399999999999</v>
      </c>
      <c r="S22">
        <v>20.089500000000001</v>
      </c>
      <c r="T22">
        <v>1.7214</v>
      </c>
      <c r="U22">
        <v>199.125</v>
      </c>
      <c r="V22">
        <v>15.625400000000001</v>
      </c>
      <c r="W22">
        <v>28.318000000000001</v>
      </c>
      <c r="X22">
        <v>102.4701</v>
      </c>
      <c r="Y22">
        <v>0</v>
      </c>
      <c r="Z22">
        <v>0</v>
      </c>
      <c r="AA22">
        <v>42.66</v>
      </c>
      <c r="AB22">
        <v>46.424171999999999</v>
      </c>
      <c r="AC22">
        <v>33.499364999999997</v>
      </c>
      <c r="AD22">
        <v>0</v>
      </c>
      <c r="AE22">
        <v>56.926780000000001</v>
      </c>
      <c r="AF22">
        <v>9.1372370000000007</v>
      </c>
      <c r="AG22">
        <v>46.492646000000001</v>
      </c>
      <c r="AH22">
        <v>21.513719999999999</v>
      </c>
      <c r="AI22">
        <v>4.1086910000000003</v>
      </c>
      <c r="AJ22">
        <v>0</v>
      </c>
      <c r="AK22">
        <v>64.950986999999998</v>
      </c>
      <c r="AL22">
        <v>79.364599999999996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31.561589000000001</v>
      </c>
      <c r="AT22">
        <v>14.999957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88.164296999999991</v>
      </c>
      <c r="BA22">
        <f t="shared" si="1"/>
        <v>2476.7187109999995</v>
      </c>
      <c r="BB22">
        <v>19</v>
      </c>
      <c r="BD22">
        <v>7.86</v>
      </c>
      <c r="BE22">
        <v>1.94</v>
      </c>
      <c r="BF22">
        <v>3.03</v>
      </c>
      <c r="BG22">
        <v>1.85</v>
      </c>
      <c r="BH22">
        <v>9.33</v>
      </c>
      <c r="BI22">
        <v>0.91</v>
      </c>
      <c r="BJ22">
        <v>0.9</v>
      </c>
      <c r="BK22">
        <v>1.83</v>
      </c>
      <c r="BL22">
        <v>0.79</v>
      </c>
      <c r="BM22">
        <v>0.2</v>
      </c>
      <c r="BN22">
        <v>3.57</v>
      </c>
      <c r="BO22">
        <v>3.78</v>
      </c>
      <c r="BP22">
        <v>0.24</v>
      </c>
      <c r="BQ22">
        <v>2.0099999999999998</v>
      </c>
      <c r="BR22">
        <v>2.1800000000000002</v>
      </c>
      <c r="BS22">
        <v>0</v>
      </c>
      <c r="BT22">
        <v>2.9489519999999998</v>
      </c>
      <c r="BU22">
        <v>1.332638</v>
      </c>
      <c r="BV22">
        <v>2.3468369999999998</v>
      </c>
      <c r="BW22">
        <v>0.96481700000000004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5.0604690000000003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4.2644399999999996</v>
      </c>
      <c r="CP22">
        <v>4.2289050000000001</v>
      </c>
      <c r="CQ22">
        <v>1.9388989999999999</v>
      </c>
      <c r="CR22">
        <v>1.1345130000000001</v>
      </c>
      <c r="CS22">
        <v>1.3616889999999999</v>
      </c>
      <c r="CT22">
        <v>4.2252549999999998</v>
      </c>
      <c r="CU22">
        <v>0</v>
      </c>
      <c r="CV22">
        <v>0.66330900000000004</v>
      </c>
      <c r="CW22">
        <v>2.3147630000000001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88.164296999999991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368.64363800000001</v>
      </c>
      <c r="L23">
        <v>567.56780000000003</v>
      </c>
      <c r="M23">
        <v>95.888554999999997</v>
      </c>
      <c r="N23">
        <v>122.43</v>
      </c>
      <c r="O23">
        <v>128.45009999999999</v>
      </c>
      <c r="P23">
        <v>133.94</v>
      </c>
      <c r="Q23">
        <v>17.123999999999999</v>
      </c>
      <c r="R23">
        <v>31.651399999999999</v>
      </c>
      <c r="S23">
        <v>20.089500000000001</v>
      </c>
      <c r="T23">
        <v>1.7214</v>
      </c>
      <c r="U23">
        <v>199.125</v>
      </c>
      <c r="V23">
        <v>15.625400000000001</v>
      </c>
      <c r="W23">
        <v>28.318000000000001</v>
      </c>
      <c r="X23">
        <v>102.4701</v>
      </c>
      <c r="Y23">
        <v>0</v>
      </c>
      <c r="Z23">
        <v>0</v>
      </c>
      <c r="AA23">
        <v>42.66</v>
      </c>
      <c r="AB23">
        <v>46.424171999999999</v>
      </c>
      <c r="AC23">
        <v>33.499364999999997</v>
      </c>
      <c r="AD23">
        <v>0</v>
      </c>
      <c r="AE23">
        <v>56.926780000000001</v>
      </c>
      <c r="AF23">
        <v>9.1372370000000007</v>
      </c>
      <c r="AG23">
        <v>46.492646000000001</v>
      </c>
      <c r="AH23">
        <v>21.513719999999999</v>
      </c>
      <c r="AI23">
        <v>4.1086910000000003</v>
      </c>
      <c r="AJ23">
        <v>0</v>
      </c>
      <c r="AK23">
        <v>64.950986999999998</v>
      </c>
      <c r="AL23">
        <v>79.364599999999996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14.999957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88.164030999999994</v>
      </c>
      <c r="BA23">
        <f t="shared" si="1"/>
        <v>2445.6677409999998</v>
      </c>
      <c r="BB23">
        <v>20</v>
      </c>
      <c r="BD23">
        <v>7.86</v>
      </c>
      <c r="BE23">
        <v>1.94</v>
      </c>
      <c r="BF23">
        <v>3.03</v>
      </c>
      <c r="BG23">
        <v>1.85</v>
      </c>
      <c r="BH23">
        <v>9.33</v>
      </c>
      <c r="BI23">
        <v>0.91</v>
      </c>
      <c r="BJ23">
        <v>0.9</v>
      </c>
      <c r="BK23">
        <v>1.83</v>
      </c>
      <c r="BL23">
        <v>0.79</v>
      </c>
      <c r="BM23">
        <v>0.2</v>
      </c>
      <c r="BN23">
        <v>3.57</v>
      </c>
      <c r="BO23">
        <v>3.78</v>
      </c>
      <c r="BP23">
        <v>0.24</v>
      </c>
      <c r="BQ23">
        <v>2.0099999999999998</v>
      </c>
      <c r="BR23">
        <v>2.1800000000000002</v>
      </c>
      <c r="BS23">
        <v>0</v>
      </c>
      <c r="BT23">
        <v>2.9489519999999998</v>
      </c>
      <c r="BU23">
        <v>1.332638</v>
      </c>
      <c r="BV23">
        <v>2.3468369999999998</v>
      </c>
      <c r="BW23">
        <v>0.96481700000000004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5.0604690000000003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4.2644399999999996</v>
      </c>
      <c r="CP23">
        <v>4.2289050000000001</v>
      </c>
      <c r="CQ23">
        <v>1.9388989999999999</v>
      </c>
      <c r="CR23">
        <v>1.1345130000000001</v>
      </c>
      <c r="CS23">
        <v>1.3616889999999999</v>
      </c>
      <c r="CT23">
        <v>4.2252549999999998</v>
      </c>
      <c r="CU23">
        <v>0</v>
      </c>
      <c r="CV23">
        <v>0.66330900000000004</v>
      </c>
      <c r="CW23">
        <v>2.3144969999999998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88.164030999999994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368.66342200000003</v>
      </c>
      <c r="L24">
        <v>577.56780000000003</v>
      </c>
      <c r="M24">
        <v>95.888554999999997</v>
      </c>
      <c r="N24">
        <v>122.43</v>
      </c>
      <c r="O24">
        <v>128.45009999999999</v>
      </c>
      <c r="P24">
        <v>133.94</v>
      </c>
      <c r="Q24">
        <v>17.123999999999999</v>
      </c>
      <c r="R24">
        <v>31.651399999999999</v>
      </c>
      <c r="S24">
        <v>20.089500000000001</v>
      </c>
      <c r="T24">
        <v>1.7214</v>
      </c>
      <c r="U24">
        <v>199.125</v>
      </c>
      <c r="V24">
        <v>15.625400000000001</v>
      </c>
      <c r="W24">
        <v>28.318000000000001</v>
      </c>
      <c r="X24">
        <v>102.4701</v>
      </c>
      <c r="Y24">
        <v>0</v>
      </c>
      <c r="Z24">
        <v>0</v>
      </c>
      <c r="AA24">
        <v>42.66</v>
      </c>
      <c r="AB24">
        <v>46.424171999999999</v>
      </c>
      <c r="AC24">
        <v>33.499364999999997</v>
      </c>
      <c r="AD24">
        <v>0</v>
      </c>
      <c r="AE24">
        <v>56.926780000000001</v>
      </c>
      <c r="AF24">
        <v>9.1372370000000007</v>
      </c>
      <c r="AG24">
        <v>46.492646000000001</v>
      </c>
      <c r="AH24">
        <v>21.513719999999999</v>
      </c>
      <c r="AI24">
        <v>4.1086910000000003</v>
      </c>
      <c r="AJ24">
        <v>0</v>
      </c>
      <c r="AK24">
        <v>64.950986999999998</v>
      </c>
      <c r="AL24">
        <v>79.364599999999996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14.999957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89.947361000000001</v>
      </c>
      <c r="BA24">
        <f t="shared" si="1"/>
        <v>2457.470855</v>
      </c>
      <c r="BB24">
        <v>21</v>
      </c>
      <c r="BD24">
        <v>7.86</v>
      </c>
      <c r="BE24">
        <v>1.94</v>
      </c>
      <c r="BF24">
        <v>3.03</v>
      </c>
      <c r="BG24">
        <v>1.85</v>
      </c>
      <c r="BH24">
        <v>9.33</v>
      </c>
      <c r="BI24">
        <v>0.91</v>
      </c>
      <c r="BJ24">
        <v>0.9</v>
      </c>
      <c r="BK24">
        <v>1.83</v>
      </c>
      <c r="BL24">
        <v>0.79</v>
      </c>
      <c r="BM24">
        <v>0.2</v>
      </c>
      <c r="BN24">
        <v>3.57</v>
      </c>
      <c r="BO24">
        <v>3.78</v>
      </c>
      <c r="BP24">
        <v>0.24</v>
      </c>
      <c r="BQ24">
        <v>2.0099999999999998</v>
      </c>
      <c r="BR24">
        <v>2.1800000000000002</v>
      </c>
      <c r="BS24">
        <v>0</v>
      </c>
      <c r="BT24">
        <v>2.9489519999999998</v>
      </c>
      <c r="BU24">
        <v>1.332638</v>
      </c>
      <c r="BV24">
        <v>2.3468369999999998</v>
      </c>
      <c r="BW24">
        <v>0.96481700000000004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5.0604690000000003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4.2644399999999996</v>
      </c>
      <c r="CP24">
        <v>4.2289050000000001</v>
      </c>
      <c r="CQ24">
        <v>1.9388989999999999</v>
      </c>
      <c r="CR24">
        <v>1.1345130000000001</v>
      </c>
      <c r="CS24">
        <v>1.3616889999999999</v>
      </c>
      <c r="CT24">
        <v>4.2252549999999998</v>
      </c>
      <c r="CU24">
        <v>1.7833300000000001</v>
      </c>
      <c r="CV24">
        <v>0.66330900000000004</v>
      </c>
      <c r="CW24">
        <v>2.3144969999999998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89.947361000000001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368.78108800000001</v>
      </c>
      <c r="L25">
        <v>577.56780000000003</v>
      </c>
      <c r="M25">
        <v>95.888554999999997</v>
      </c>
      <c r="N25">
        <v>122.43</v>
      </c>
      <c r="O25">
        <v>128.45009999999999</v>
      </c>
      <c r="P25">
        <v>133.94</v>
      </c>
      <c r="Q25">
        <v>17.123999999999999</v>
      </c>
      <c r="R25">
        <v>31.651399999999999</v>
      </c>
      <c r="S25">
        <v>20.089500000000001</v>
      </c>
      <c r="T25">
        <v>1.7214</v>
      </c>
      <c r="U25">
        <v>199.125</v>
      </c>
      <c r="V25">
        <v>15.625400000000001</v>
      </c>
      <c r="W25">
        <v>28.318000000000001</v>
      </c>
      <c r="X25">
        <v>102.4701</v>
      </c>
      <c r="Y25">
        <v>0</v>
      </c>
      <c r="Z25">
        <v>0</v>
      </c>
      <c r="AA25">
        <v>42.66</v>
      </c>
      <c r="AB25">
        <v>46.424171999999999</v>
      </c>
      <c r="AC25">
        <v>33.499364999999997</v>
      </c>
      <c r="AD25">
        <v>0</v>
      </c>
      <c r="AE25">
        <v>56.926780000000001</v>
      </c>
      <c r="AF25">
        <v>9.1372370000000007</v>
      </c>
      <c r="AG25">
        <v>46.492646000000001</v>
      </c>
      <c r="AH25">
        <v>43.027439999999999</v>
      </c>
      <c r="AI25">
        <v>4.1086910000000003</v>
      </c>
      <c r="AJ25">
        <v>0</v>
      </c>
      <c r="AK25">
        <v>64.950986999999998</v>
      </c>
      <c r="AL25">
        <v>79.364599999999996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48.576000000000001</v>
      </c>
      <c r="AS25">
        <v>31.561589000000001</v>
      </c>
      <c r="AT25">
        <v>14.999957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92.393951999999985</v>
      </c>
      <c r="BA25">
        <f t="shared" si="1"/>
        <v>2476.4681859999996</v>
      </c>
      <c r="BB25">
        <v>22</v>
      </c>
      <c r="BD25">
        <v>7.86</v>
      </c>
      <c r="BE25">
        <v>1.94</v>
      </c>
      <c r="BF25">
        <v>3.03</v>
      </c>
      <c r="BG25">
        <v>1.85</v>
      </c>
      <c r="BH25">
        <v>9.33</v>
      </c>
      <c r="BI25">
        <v>0.91</v>
      </c>
      <c r="BJ25">
        <v>0.9</v>
      </c>
      <c r="BK25">
        <v>1.83</v>
      </c>
      <c r="BL25">
        <v>0.79</v>
      </c>
      <c r="BM25">
        <v>0.2</v>
      </c>
      <c r="BN25">
        <v>3.57</v>
      </c>
      <c r="BO25">
        <v>3.78</v>
      </c>
      <c r="BP25">
        <v>0.24</v>
      </c>
      <c r="BQ25">
        <v>2.0099999999999998</v>
      </c>
      <c r="BR25">
        <v>2.1800000000000002</v>
      </c>
      <c r="BS25">
        <v>0</v>
      </c>
      <c r="BT25">
        <v>2.9489519999999998</v>
      </c>
      <c r="BU25">
        <v>1.332638</v>
      </c>
      <c r="BV25">
        <v>2.3468369999999998</v>
      </c>
      <c r="BW25">
        <v>0.96481700000000004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5.0604690000000003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4.2644399999999996</v>
      </c>
      <c r="CP25">
        <v>4.2289050000000001</v>
      </c>
      <c r="CQ25">
        <v>1.9388989999999999</v>
      </c>
      <c r="CR25">
        <v>1.1345130000000001</v>
      </c>
      <c r="CS25">
        <v>1.3616889999999999</v>
      </c>
      <c r="CT25">
        <v>4.2252549999999998</v>
      </c>
      <c r="CU25">
        <v>3.5666609999999999</v>
      </c>
      <c r="CV25">
        <v>1.326619</v>
      </c>
      <c r="CW25">
        <v>2.3144469999999999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92.393951999999985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368.80053900000001</v>
      </c>
      <c r="L26">
        <v>567.56780000000003</v>
      </c>
      <c r="M26">
        <v>95.888554999999997</v>
      </c>
      <c r="N26">
        <v>122.43</v>
      </c>
      <c r="O26">
        <v>128.45009999999999</v>
      </c>
      <c r="P26">
        <v>133.94</v>
      </c>
      <c r="Q26">
        <v>17.123999999999999</v>
      </c>
      <c r="R26">
        <v>31.651399999999999</v>
      </c>
      <c r="S26">
        <v>20.089500000000001</v>
      </c>
      <c r="T26">
        <v>1.7214</v>
      </c>
      <c r="U26">
        <v>199.125</v>
      </c>
      <c r="V26">
        <v>15.625400000000001</v>
      </c>
      <c r="W26">
        <v>28.318000000000001</v>
      </c>
      <c r="X26">
        <v>102.4701</v>
      </c>
      <c r="Y26">
        <v>0</v>
      </c>
      <c r="Z26">
        <v>0</v>
      </c>
      <c r="AA26">
        <v>42.66</v>
      </c>
      <c r="AB26">
        <v>46.424171999999999</v>
      </c>
      <c r="AC26">
        <v>33.499364999999997</v>
      </c>
      <c r="AD26">
        <v>10.456189</v>
      </c>
      <c r="AE26">
        <v>56.926780000000001</v>
      </c>
      <c r="AF26">
        <v>9.1372370000000007</v>
      </c>
      <c r="AG26">
        <v>46.492646000000001</v>
      </c>
      <c r="AH26">
        <v>69.919589999999999</v>
      </c>
      <c r="AI26">
        <v>4.1086910000000003</v>
      </c>
      <c r="AJ26">
        <v>0</v>
      </c>
      <c r="AK26">
        <v>64.950986999999998</v>
      </c>
      <c r="AL26">
        <v>79.364599999999996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48.576000000000001</v>
      </c>
      <c r="AS26">
        <v>31.561589000000001</v>
      </c>
      <c r="AT26">
        <v>14.999957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93.273088999999985</v>
      </c>
      <c r="BA26">
        <f t="shared" si="1"/>
        <v>2504.7151129999997</v>
      </c>
      <c r="BB26">
        <v>23</v>
      </c>
      <c r="BD26">
        <v>7.86</v>
      </c>
      <c r="BE26">
        <v>1.94</v>
      </c>
      <c r="BF26">
        <v>3.03</v>
      </c>
      <c r="BG26">
        <v>1.85</v>
      </c>
      <c r="BH26">
        <v>9.33</v>
      </c>
      <c r="BI26">
        <v>0.94</v>
      </c>
      <c r="BJ26">
        <v>0.92</v>
      </c>
      <c r="BK26">
        <v>1.83</v>
      </c>
      <c r="BL26">
        <v>0.79</v>
      </c>
      <c r="BM26">
        <v>0.2</v>
      </c>
      <c r="BN26">
        <v>3.57</v>
      </c>
      <c r="BO26">
        <v>3.78</v>
      </c>
      <c r="BP26">
        <v>0.24</v>
      </c>
      <c r="BQ26">
        <v>2.0099999999999998</v>
      </c>
      <c r="BR26">
        <v>2.1800000000000002</v>
      </c>
      <c r="BS26">
        <v>0</v>
      </c>
      <c r="BT26">
        <v>2.9489519999999998</v>
      </c>
      <c r="BU26">
        <v>1.332638</v>
      </c>
      <c r="BV26">
        <v>2.3468369999999998</v>
      </c>
      <c r="BW26">
        <v>0.96481700000000004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5.0604690000000003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4.2644399999999996</v>
      </c>
      <c r="CP26">
        <v>4.2289050000000001</v>
      </c>
      <c r="CQ26">
        <v>1.9388989999999999</v>
      </c>
      <c r="CR26">
        <v>1.1345130000000001</v>
      </c>
      <c r="CS26">
        <v>1.3616889999999999</v>
      </c>
      <c r="CT26">
        <v>4.2252549999999998</v>
      </c>
      <c r="CU26">
        <v>3.5666609999999999</v>
      </c>
      <c r="CV26">
        <v>2.1557559999999998</v>
      </c>
      <c r="CW26">
        <v>2.3144469999999999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93.273088999999985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368.78810700000002</v>
      </c>
      <c r="L27">
        <v>567.56780000000003</v>
      </c>
      <c r="M27">
        <v>95.888554999999997</v>
      </c>
      <c r="N27">
        <v>122.43</v>
      </c>
      <c r="O27">
        <v>128.45009999999999</v>
      </c>
      <c r="P27">
        <v>133.94</v>
      </c>
      <c r="Q27">
        <v>17.123999999999999</v>
      </c>
      <c r="R27">
        <v>31.651399999999999</v>
      </c>
      <c r="S27">
        <v>20.089500000000001</v>
      </c>
      <c r="T27">
        <v>1.7214</v>
      </c>
      <c r="U27">
        <v>199.125</v>
      </c>
      <c r="V27">
        <v>15.625400000000001</v>
      </c>
      <c r="W27">
        <v>28.318000000000001</v>
      </c>
      <c r="X27">
        <v>102.4701</v>
      </c>
      <c r="Y27">
        <v>0</v>
      </c>
      <c r="Z27">
        <v>0</v>
      </c>
      <c r="AA27">
        <v>42.66</v>
      </c>
      <c r="AB27">
        <v>46.424171999999999</v>
      </c>
      <c r="AC27">
        <v>33.499364999999997</v>
      </c>
      <c r="AD27">
        <v>20.912378</v>
      </c>
      <c r="AE27">
        <v>56.926780000000001</v>
      </c>
      <c r="AF27">
        <v>9.1372370000000007</v>
      </c>
      <c r="AG27">
        <v>46.492646000000001</v>
      </c>
      <c r="AH27">
        <v>91.433310000000006</v>
      </c>
      <c r="AI27">
        <v>4.1086910000000003</v>
      </c>
      <c r="AJ27">
        <v>0</v>
      </c>
      <c r="AK27">
        <v>64.950986999999998</v>
      </c>
      <c r="AL27">
        <v>79.364599999999996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48.576000000000001</v>
      </c>
      <c r="AS27">
        <v>31.561589000000001</v>
      </c>
      <c r="AT27">
        <v>14.999957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93.205595999999986</v>
      </c>
      <c r="BA27">
        <f t="shared" si="1"/>
        <v>2536.6050969999997</v>
      </c>
      <c r="BB27">
        <v>24</v>
      </c>
      <c r="BD27">
        <v>7.86</v>
      </c>
      <c r="BE27">
        <v>1.94</v>
      </c>
      <c r="BF27">
        <v>3.03</v>
      </c>
      <c r="BG27">
        <v>1.85</v>
      </c>
      <c r="BH27">
        <v>9.33</v>
      </c>
      <c r="BI27">
        <v>0.94</v>
      </c>
      <c r="BJ27">
        <v>0.93</v>
      </c>
      <c r="BK27">
        <v>1.83</v>
      </c>
      <c r="BL27">
        <v>0.79</v>
      </c>
      <c r="BM27">
        <v>0.2</v>
      </c>
      <c r="BN27">
        <v>3.57</v>
      </c>
      <c r="BO27">
        <v>3.78</v>
      </c>
      <c r="BP27">
        <v>0.24</v>
      </c>
      <c r="BQ27">
        <v>2.0099999999999998</v>
      </c>
      <c r="BR27">
        <v>2.1800000000000002</v>
      </c>
      <c r="BS27">
        <v>0</v>
      </c>
      <c r="BT27">
        <v>2.9489519999999998</v>
      </c>
      <c r="BU27">
        <v>1.332638</v>
      </c>
      <c r="BV27">
        <v>2.3468369999999998</v>
      </c>
      <c r="BW27">
        <v>0.96481700000000004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5.0604690000000003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4.2644399999999996</v>
      </c>
      <c r="CP27">
        <v>4.2289050000000001</v>
      </c>
      <c r="CQ27">
        <v>1.9388989999999999</v>
      </c>
      <c r="CR27">
        <v>1.1345130000000001</v>
      </c>
      <c r="CS27">
        <v>1.3616889999999999</v>
      </c>
      <c r="CT27">
        <v>4.2252549999999998</v>
      </c>
      <c r="CU27">
        <v>2.8821509999999999</v>
      </c>
      <c r="CV27">
        <v>2.80722</v>
      </c>
      <c r="CW27">
        <v>2.27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93.205595999999986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368.807546</v>
      </c>
      <c r="L28">
        <v>567.56780000000003</v>
      </c>
      <c r="M28">
        <v>95.888554999999997</v>
      </c>
      <c r="N28">
        <v>122.43</v>
      </c>
      <c r="O28">
        <v>128.45009999999999</v>
      </c>
      <c r="P28">
        <v>133.94</v>
      </c>
      <c r="Q28">
        <v>17.123999999999999</v>
      </c>
      <c r="R28">
        <v>31.651399999999999</v>
      </c>
      <c r="S28">
        <v>20.089500000000001</v>
      </c>
      <c r="T28">
        <v>1.7214</v>
      </c>
      <c r="U28">
        <v>199.125</v>
      </c>
      <c r="V28">
        <v>15.625400000000001</v>
      </c>
      <c r="W28">
        <v>28.318000000000001</v>
      </c>
      <c r="X28">
        <v>102.4701</v>
      </c>
      <c r="Y28">
        <v>0</v>
      </c>
      <c r="Z28">
        <v>0</v>
      </c>
      <c r="AA28">
        <v>42.66</v>
      </c>
      <c r="AB28">
        <v>46.424171999999999</v>
      </c>
      <c r="AC28">
        <v>33.499364999999997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106.277777</v>
      </c>
      <c r="AI28">
        <v>4.1086910000000003</v>
      </c>
      <c r="AJ28">
        <v>0</v>
      </c>
      <c r="AK28">
        <v>64.950986999999998</v>
      </c>
      <c r="AL28">
        <v>79.364599999999996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48.576000000000001</v>
      </c>
      <c r="AS28">
        <v>31.561589000000001</v>
      </c>
      <c r="AT28">
        <v>14.999957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94.352052999999984</v>
      </c>
      <c r="BA28">
        <f t="shared" si="1"/>
        <v>2563.071649</v>
      </c>
      <c r="BB28">
        <v>25</v>
      </c>
      <c r="BD28">
        <v>7.86</v>
      </c>
      <c r="BE28">
        <v>1.94</v>
      </c>
      <c r="BF28">
        <v>3.03</v>
      </c>
      <c r="BG28">
        <v>1.85</v>
      </c>
      <c r="BH28">
        <v>9.33</v>
      </c>
      <c r="BI28">
        <v>0.94</v>
      </c>
      <c r="BJ28">
        <v>0.93</v>
      </c>
      <c r="BK28">
        <v>1.83</v>
      </c>
      <c r="BL28">
        <v>0.79</v>
      </c>
      <c r="BM28">
        <v>0.2</v>
      </c>
      <c r="BN28">
        <v>3.57</v>
      </c>
      <c r="BO28">
        <v>3.78</v>
      </c>
      <c r="BP28">
        <v>0.24</v>
      </c>
      <c r="BQ28">
        <v>2.0099999999999998</v>
      </c>
      <c r="BR28">
        <v>2.1800000000000002</v>
      </c>
      <c r="BS28">
        <v>0</v>
      </c>
      <c r="BT28">
        <v>2.9489519999999998</v>
      </c>
      <c r="BU28">
        <v>1.332638</v>
      </c>
      <c r="BV28">
        <v>2.3468369999999998</v>
      </c>
      <c r="BW28">
        <v>0.96481700000000004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5.0604690000000003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4.2644399999999996</v>
      </c>
      <c r="CP28">
        <v>4.2289050000000001</v>
      </c>
      <c r="CQ28">
        <v>1.9388989999999999</v>
      </c>
      <c r="CR28">
        <v>1.1345130000000001</v>
      </c>
      <c r="CS28">
        <v>1.3616889999999999</v>
      </c>
      <c r="CT28">
        <v>4.2252549999999998</v>
      </c>
      <c r="CU28">
        <v>3.5666609999999999</v>
      </c>
      <c r="CV28">
        <v>3.2691669999999999</v>
      </c>
      <c r="CW28">
        <v>2.27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94.352052999999984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366.85215799999997</v>
      </c>
      <c r="L29">
        <v>514.20259999999996</v>
      </c>
      <c r="M29">
        <v>95.888554999999997</v>
      </c>
      <c r="N29">
        <v>122.43</v>
      </c>
      <c r="O29">
        <v>128.45009999999999</v>
      </c>
      <c r="P29">
        <v>133.94</v>
      </c>
      <c r="Q29">
        <v>12.5901</v>
      </c>
      <c r="R29">
        <v>23.352399999999999</v>
      </c>
      <c r="S29">
        <v>14.306644</v>
      </c>
      <c r="T29">
        <v>1.7214</v>
      </c>
      <c r="U29">
        <v>199.125</v>
      </c>
      <c r="V29">
        <v>11.2654</v>
      </c>
      <c r="W29">
        <v>17.561299999999999</v>
      </c>
      <c r="X29">
        <v>102.4701</v>
      </c>
      <c r="Y29">
        <v>0</v>
      </c>
      <c r="Z29">
        <v>0</v>
      </c>
      <c r="AA29">
        <v>42.66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9.1372370000000007</v>
      </c>
      <c r="AG29">
        <v>46.492646000000001</v>
      </c>
      <c r="AH29">
        <v>106.277777</v>
      </c>
      <c r="AI29">
        <v>4.1086910000000003</v>
      </c>
      <c r="AJ29">
        <v>0</v>
      </c>
      <c r="AK29">
        <v>64.950986999999998</v>
      </c>
      <c r="AL29">
        <v>79.364599999999996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48.576000000000001</v>
      </c>
      <c r="AS29">
        <v>31.561589000000001</v>
      </c>
      <c r="AT29">
        <v>14.999957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94.396499999999989</v>
      </c>
      <c r="BA29">
        <f t="shared" si="1"/>
        <v>2484.5192409999995</v>
      </c>
      <c r="BB29">
        <v>26</v>
      </c>
      <c r="BD29">
        <v>7.86</v>
      </c>
      <c r="BE29">
        <v>1.94</v>
      </c>
      <c r="BF29">
        <v>3.03</v>
      </c>
      <c r="BG29">
        <v>1.85</v>
      </c>
      <c r="BH29">
        <v>9.33</v>
      </c>
      <c r="BI29">
        <v>0.94</v>
      </c>
      <c r="BJ29">
        <v>0.93</v>
      </c>
      <c r="BK29">
        <v>1.83</v>
      </c>
      <c r="BL29">
        <v>0.79</v>
      </c>
      <c r="BM29">
        <v>0.2</v>
      </c>
      <c r="BN29">
        <v>3.57</v>
      </c>
      <c r="BO29">
        <v>3.78</v>
      </c>
      <c r="BP29">
        <v>0.24</v>
      </c>
      <c r="BQ29">
        <v>2.0099999999999998</v>
      </c>
      <c r="BR29">
        <v>2.1800000000000002</v>
      </c>
      <c r="BS29">
        <v>0</v>
      </c>
      <c r="BT29">
        <v>2.9489519999999998</v>
      </c>
      <c r="BU29">
        <v>1.332638</v>
      </c>
      <c r="BV29">
        <v>2.3468369999999998</v>
      </c>
      <c r="BW29">
        <v>0.96481700000000004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5.0604690000000003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4.2644399999999996</v>
      </c>
      <c r="CP29">
        <v>4.2289050000000001</v>
      </c>
      <c r="CQ29">
        <v>1.9388989999999999</v>
      </c>
      <c r="CR29">
        <v>1.1345130000000001</v>
      </c>
      <c r="CS29">
        <v>1.3616889999999999</v>
      </c>
      <c r="CT29">
        <v>4.2252549999999998</v>
      </c>
      <c r="CU29">
        <v>3.5666609999999999</v>
      </c>
      <c r="CV29">
        <v>3.2691669999999999</v>
      </c>
      <c r="CW29">
        <v>2.3144469999999999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94.396499999999989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366.87393200000002</v>
      </c>
      <c r="L30">
        <v>414.20260000000002</v>
      </c>
      <c r="M30">
        <v>95.888554999999997</v>
      </c>
      <c r="N30">
        <v>122.43</v>
      </c>
      <c r="O30">
        <v>128.45009999999999</v>
      </c>
      <c r="P30">
        <v>133.94</v>
      </c>
      <c r="Q30">
        <v>12.5901</v>
      </c>
      <c r="R30">
        <v>23.352399999999999</v>
      </c>
      <c r="S30">
        <v>14.306644</v>
      </c>
      <c r="T30">
        <v>1.7214</v>
      </c>
      <c r="U30">
        <v>199.125</v>
      </c>
      <c r="V30">
        <v>11.2654</v>
      </c>
      <c r="W30">
        <v>17.561299999999999</v>
      </c>
      <c r="X30">
        <v>102.4701</v>
      </c>
      <c r="Y30">
        <v>0</v>
      </c>
      <c r="Z30">
        <v>0</v>
      </c>
      <c r="AA30">
        <v>42.66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9.1372370000000007</v>
      </c>
      <c r="AG30">
        <v>46.492646000000001</v>
      </c>
      <c r="AH30">
        <v>106.277777</v>
      </c>
      <c r="AI30">
        <v>4.1086910000000003</v>
      </c>
      <c r="AJ30">
        <v>0</v>
      </c>
      <c r="AK30">
        <v>64.950986999999998</v>
      </c>
      <c r="AL30">
        <v>79.364599999999996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48.576000000000001</v>
      </c>
      <c r="AS30">
        <v>31.561589000000001</v>
      </c>
      <c r="AT30">
        <v>14.999957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94.396499999999989</v>
      </c>
      <c r="BA30">
        <f t="shared" si="1"/>
        <v>2384.5410149999998</v>
      </c>
      <c r="BB30">
        <v>27</v>
      </c>
      <c r="BD30">
        <v>7.86</v>
      </c>
      <c r="BE30">
        <v>1.94</v>
      </c>
      <c r="BF30">
        <v>3.03</v>
      </c>
      <c r="BG30">
        <v>1.85</v>
      </c>
      <c r="BH30">
        <v>9.33</v>
      </c>
      <c r="BI30">
        <v>0.94</v>
      </c>
      <c r="BJ30">
        <v>0.93</v>
      </c>
      <c r="BK30">
        <v>1.83</v>
      </c>
      <c r="BL30">
        <v>0.79</v>
      </c>
      <c r="BM30">
        <v>0.2</v>
      </c>
      <c r="BN30">
        <v>3.57</v>
      </c>
      <c r="BO30">
        <v>3.78</v>
      </c>
      <c r="BP30">
        <v>0.24</v>
      </c>
      <c r="BQ30">
        <v>2.0099999999999998</v>
      </c>
      <c r="BR30">
        <v>2.1800000000000002</v>
      </c>
      <c r="BS30">
        <v>0</v>
      </c>
      <c r="BT30">
        <v>2.9489519999999998</v>
      </c>
      <c r="BU30">
        <v>1.332638</v>
      </c>
      <c r="BV30">
        <v>2.3468369999999998</v>
      </c>
      <c r="BW30">
        <v>0.96481700000000004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5.0604690000000003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4.2644399999999996</v>
      </c>
      <c r="CP30">
        <v>4.2289050000000001</v>
      </c>
      <c r="CQ30">
        <v>1.9388989999999999</v>
      </c>
      <c r="CR30">
        <v>1.1345130000000001</v>
      </c>
      <c r="CS30">
        <v>1.3616889999999999</v>
      </c>
      <c r="CT30">
        <v>4.2252549999999998</v>
      </c>
      <c r="CU30">
        <v>3.5666609999999999</v>
      </c>
      <c r="CV30">
        <v>3.2691669999999999</v>
      </c>
      <c r="CW30">
        <v>2.3144469999999999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94.396499999999989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367.72740399999998</v>
      </c>
      <c r="L31">
        <v>359.56448699999999</v>
      </c>
      <c r="M31">
        <v>95.888554999999997</v>
      </c>
      <c r="N31">
        <v>122.43</v>
      </c>
      <c r="O31">
        <v>128.45009999999999</v>
      </c>
      <c r="P31">
        <v>133.94</v>
      </c>
      <c r="Q31">
        <v>11.395568000000001</v>
      </c>
      <c r="R31">
        <v>23.494015000000001</v>
      </c>
      <c r="S31">
        <v>11.369628000000001</v>
      </c>
      <c r="T31">
        <v>1.7214</v>
      </c>
      <c r="U31">
        <v>199.125</v>
      </c>
      <c r="V31">
        <v>11.2654</v>
      </c>
      <c r="W31">
        <v>17.561299999999999</v>
      </c>
      <c r="X31">
        <v>147.26089999999999</v>
      </c>
      <c r="Y31">
        <v>0</v>
      </c>
      <c r="Z31">
        <v>0</v>
      </c>
      <c r="AA31">
        <v>42.66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0</v>
      </c>
      <c r="AG31">
        <v>46.492646000000001</v>
      </c>
      <c r="AH31">
        <v>75.298019999999994</v>
      </c>
      <c r="AI31">
        <v>4.1086910000000003</v>
      </c>
      <c r="AJ31">
        <v>0</v>
      </c>
      <c r="AK31">
        <v>64.950986999999998</v>
      </c>
      <c r="AL31">
        <v>79.364599999999996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48.576000000000001</v>
      </c>
      <c r="AS31">
        <v>31.561589000000001</v>
      </c>
      <c r="AT31">
        <v>14.999957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93.473759000000001</v>
      </c>
      <c r="BA31">
        <f t="shared" si="1"/>
        <v>2330.5175059999997</v>
      </c>
      <c r="BB31">
        <v>28</v>
      </c>
      <c r="BD31">
        <v>7.86</v>
      </c>
      <c r="BE31">
        <v>1.94</v>
      </c>
      <c r="BF31">
        <v>3.03</v>
      </c>
      <c r="BG31">
        <v>1.85</v>
      </c>
      <c r="BH31">
        <v>9.33</v>
      </c>
      <c r="BI31">
        <v>0.92</v>
      </c>
      <c r="BJ31">
        <v>0.92</v>
      </c>
      <c r="BK31">
        <v>1.83</v>
      </c>
      <c r="BL31">
        <v>0.79</v>
      </c>
      <c r="BM31">
        <v>0.2</v>
      </c>
      <c r="BN31">
        <v>3.57</v>
      </c>
      <c r="BO31">
        <v>3.78</v>
      </c>
      <c r="BP31">
        <v>0.24</v>
      </c>
      <c r="BQ31">
        <v>2.0099999999999998</v>
      </c>
      <c r="BR31">
        <v>2.1800000000000002</v>
      </c>
      <c r="BS31">
        <v>0</v>
      </c>
      <c r="BT31">
        <v>2.9489519999999998</v>
      </c>
      <c r="BU31">
        <v>1.332638</v>
      </c>
      <c r="BV31">
        <v>2.3468369999999998</v>
      </c>
      <c r="BW31">
        <v>0.96481700000000004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5.1153120000000003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4.2644399999999996</v>
      </c>
      <c r="CP31">
        <v>4.2289050000000001</v>
      </c>
      <c r="CQ31">
        <v>1.9388989999999999</v>
      </c>
      <c r="CR31">
        <v>1.1345130000000001</v>
      </c>
      <c r="CS31">
        <v>1.3616889999999999</v>
      </c>
      <c r="CT31">
        <v>4.2252549999999998</v>
      </c>
      <c r="CU31">
        <v>3.5666609999999999</v>
      </c>
      <c r="CV31">
        <v>2.321583</v>
      </c>
      <c r="CW31">
        <v>2.3144469999999999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93.473759000000001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366.91441200000003</v>
      </c>
      <c r="L32">
        <v>359.533164</v>
      </c>
      <c r="M32">
        <v>95.888554999999997</v>
      </c>
      <c r="N32">
        <v>122.43</v>
      </c>
      <c r="O32">
        <v>128.45009999999999</v>
      </c>
      <c r="P32">
        <v>133.94</v>
      </c>
      <c r="Q32">
        <v>11.395568000000001</v>
      </c>
      <c r="R32">
        <v>23.494015000000001</v>
      </c>
      <c r="S32">
        <v>11.369628000000001</v>
      </c>
      <c r="T32">
        <v>1.7214</v>
      </c>
      <c r="U32">
        <v>199.125</v>
      </c>
      <c r="V32">
        <v>11.2654</v>
      </c>
      <c r="W32">
        <v>17.561299999999999</v>
      </c>
      <c r="X32">
        <v>117.26090000000001</v>
      </c>
      <c r="Y32">
        <v>0</v>
      </c>
      <c r="Z32">
        <v>0</v>
      </c>
      <c r="AA32">
        <v>42.66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0</v>
      </c>
      <c r="AG32">
        <v>46.492646000000001</v>
      </c>
      <c r="AH32">
        <v>64.541160000000005</v>
      </c>
      <c r="AI32">
        <v>4.1086910000000003</v>
      </c>
      <c r="AJ32">
        <v>0</v>
      </c>
      <c r="AK32">
        <v>64.950986999999998</v>
      </c>
      <c r="AL32">
        <v>79.364599999999996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48.576000000000001</v>
      </c>
      <c r="AS32">
        <v>31.561589000000001</v>
      </c>
      <c r="AT32">
        <v>14.999957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93.144170000000003</v>
      </c>
      <c r="BA32">
        <f t="shared" si="1"/>
        <v>2278.130553</v>
      </c>
      <c r="BB32">
        <v>29</v>
      </c>
      <c r="BD32">
        <v>7.86</v>
      </c>
      <c r="BE32">
        <v>1.94</v>
      </c>
      <c r="BF32">
        <v>3.03</v>
      </c>
      <c r="BG32">
        <v>1.85</v>
      </c>
      <c r="BH32">
        <v>9.33</v>
      </c>
      <c r="BI32">
        <v>0.92</v>
      </c>
      <c r="BJ32">
        <v>0.92</v>
      </c>
      <c r="BK32">
        <v>1.83</v>
      </c>
      <c r="BL32">
        <v>0.79</v>
      </c>
      <c r="BM32">
        <v>0.2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0</v>
      </c>
      <c r="BT32">
        <v>2.9489519999999998</v>
      </c>
      <c r="BU32">
        <v>1.332638</v>
      </c>
      <c r="BV32">
        <v>2.3468369999999998</v>
      </c>
      <c r="BW32">
        <v>0.96481700000000004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5.1173279999999997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4.2644399999999996</v>
      </c>
      <c r="CP32">
        <v>4.2289050000000001</v>
      </c>
      <c r="CQ32">
        <v>1.9388989999999999</v>
      </c>
      <c r="CR32">
        <v>1.1345130000000001</v>
      </c>
      <c r="CS32">
        <v>1.3616889999999999</v>
      </c>
      <c r="CT32">
        <v>4.2252549999999998</v>
      </c>
      <c r="CU32">
        <v>3.5666609999999999</v>
      </c>
      <c r="CV32">
        <v>1.9899279999999999</v>
      </c>
      <c r="CW32">
        <v>2.3144969999999998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93.144170000000003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377.08275300000003</v>
      </c>
      <c r="L33">
        <v>359.54254800000001</v>
      </c>
      <c r="M33">
        <v>95.888554999999997</v>
      </c>
      <c r="N33">
        <v>122.43</v>
      </c>
      <c r="O33">
        <v>128.45009999999999</v>
      </c>
      <c r="P33">
        <v>133.94</v>
      </c>
      <c r="Q33">
        <v>11.542833</v>
      </c>
      <c r="R33">
        <v>31.651399999999999</v>
      </c>
      <c r="S33">
        <v>13.669090000000001</v>
      </c>
      <c r="T33">
        <v>1.7214</v>
      </c>
      <c r="U33">
        <v>199.125</v>
      </c>
      <c r="V33">
        <v>15.625400000000001</v>
      </c>
      <c r="W33">
        <v>28.318000000000001</v>
      </c>
      <c r="X33">
        <v>102.4701</v>
      </c>
      <c r="Y33">
        <v>0</v>
      </c>
      <c r="Z33">
        <v>0</v>
      </c>
      <c r="AA33">
        <v>42.66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0</v>
      </c>
      <c r="AG33">
        <v>46.492646000000001</v>
      </c>
      <c r="AH33">
        <v>64.541160000000005</v>
      </c>
      <c r="AI33">
        <v>4.1086910000000003</v>
      </c>
      <c r="AJ33">
        <v>0</v>
      </c>
      <c r="AK33">
        <v>64.950986999999998</v>
      </c>
      <c r="AL33">
        <v>79.364599999999996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48.576000000000001</v>
      </c>
      <c r="AS33">
        <v>31.561589000000001</v>
      </c>
      <c r="AT33">
        <v>14.999957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91.371431000000015</v>
      </c>
      <c r="BA33">
        <f t="shared" si="1"/>
        <v>2297.4655509999998</v>
      </c>
      <c r="BB33">
        <v>30</v>
      </c>
      <c r="BD33">
        <v>7.86</v>
      </c>
      <c r="BE33">
        <v>1.94</v>
      </c>
      <c r="BF33">
        <v>3.03</v>
      </c>
      <c r="BG33">
        <v>1.85</v>
      </c>
      <c r="BH33">
        <v>9.33</v>
      </c>
      <c r="BI33">
        <v>0.92</v>
      </c>
      <c r="BJ33">
        <v>0.92</v>
      </c>
      <c r="BK33">
        <v>1.83</v>
      </c>
      <c r="BL33">
        <v>0.79</v>
      </c>
      <c r="BM33">
        <v>0.2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0</v>
      </c>
      <c r="BT33">
        <v>2.9489519999999998</v>
      </c>
      <c r="BU33">
        <v>1.332638</v>
      </c>
      <c r="BV33">
        <v>2.3574290000000002</v>
      </c>
      <c r="BW33">
        <v>0.96481700000000004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5.1173279999999997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4.2644399999999996</v>
      </c>
      <c r="CP33">
        <v>4.2289050000000001</v>
      </c>
      <c r="CQ33">
        <v>1.9388989999999999</v>
      </c>
      <c r="CR33">
        <v>1.1345130000000001</v>
      </c>
      <c r="CS33">
        <v>1.3616889999999999</v>
      </c>
      <c r="CT33">
        <v>4.2252549999999998</v>
      </c>
      <c r="CU33">
        <v>1.7833300000000001</v>
      </c>
      <c r="CV33">
        <v>1.9899279999999999</v>
      </c>
      <c r="CW33">
        <v>2.3144969999999998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91.371431000000015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377.08717100000001</v>
      </c>
      <c r="L34">
        <v>359.54254800000001</v>
      </c>
      <c r="M34">
        <v>95.888554999999997</v>
      </c>
      <c r="N34">
        <v>122.43</v>
      </c>
      <c r="O34">
        <v>128.45009999999999</v>
      </c>
      <c r="P34">
        <v>133.94</v>
      </c>
      <c r="Q34">
        <v>11.542833</v>
      </c>
      <c r="R34">
        <v>31.651399999999999</v>
      </c>
      <c r="S34">
        <v>13.669090000000001</v>
      </c>
      <c r="T34">
        <v>1.7214</v>
      </c>
      <c r="U34">
        <v>199.125</v>
      </c>
      <c r="V34">
        <v>15.625400000000001</v>
      </c>
      <c r="W34">
        <v>28.318000000000001</v>
      </c>
      <c r="X34">
        <v>102.4701</v>
      </c>
      <c r="Y34">
        <v>0</v>
      </c>
      <c r="Z34">
        <v>0</v>
      </c>
      <c r="AA34">
        <v>42.66</v>
      </c>
      <c r="AB34">
        <v>46.424171999999999</v>
      </c>
      <c r="AC34">
        <v>33.499364999999997</v>
      </c>
      <c r="AD34">
        <v>20.912378</v>
      </c>
      <c r="AE34">
        <v>56.926780000000001</v>
      </c>
      <c r="AF34">
        <v>0</v>
      </c>
      <c r="AG34">
        <v>46.492646000000001</v>
      </c>
      <c r="AH34">
        <v>64.541160000000005</v>
      </c>
      <c r="AI34">
        <v>4.1086910000000003</v>
      </c>
      <c r="AJ34">
        <v>0</v>
      </c>
      <c r="AK34">
        <v>64.950986999999998</v>
      </c>
      <c r="AL34">
        <v>79.364599999999996</v>
      </c>
      <c r="AM34">
        <v>18.108732</v>
      </c>
      <c r="AN34">
        <v>1.053695</v>
      </c>
      <c r="AO34">
        <v>0</v>
      </c>
      <c r="AP34">
        <v>0.12809999999999999</v>
      </c>
      <c r="AQ34">
        <v>0</v>
      </c>
      <c r="AR34">
        <v>48.576000000000001</v>
      </c>
      <c r="AS34">
        <v>31.561589000000001</v>
      </c>
      <c r="AT34">
        <v>14.999957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91.371555000000015</v>
      </c>
      <c r="BA34">
        <f t="shared" si="1"/>
        <v>2287.1420039999998</v>
      </c>
      <c r="BB34">
        <v>31</v>
      </c>
      <c r="BD34">
        <v>7.86</v>
      </c>
      <c r="BE34">
        <v>1.94</v>
      </c>
      <c r="BF34">
        <v>3.03</v>
      </c>
      <c r="BG34">
        <v>1.85</v>
      </c>
      <c r="BH34">
        <v>9.33</v>
      </c>
      <c r="BI34">
        <v>0.92</v>
      </c>
      <c r="BJ34">
        <v>0.92</v>
      </c>
      <c r="BK34">
        <v>1.83</v>
      </c>
      <c r="BL34">
        <v>0.79</v>
      </c>
      <c r="BM34">
        <v>0.2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0</v>
      </c>
      <c r="BT34">
        <v>2.9489519999999998</v>
      </c>
      <c r="BU34">
        <v>1.332638</v>
      </c>
      <c r="BV34">
        <v>2.3575529999999998</v>
      </c>
      <c r="BW34">
        <v>0.96481700000000004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5.1173279999999997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4.2644399999999996</v>
      </c>
      <c r="CP34">
        <v>4.2289050000000001</v>
      </c>
      <c r="CQ34">
        <v>1.9388989999999999</v>
      </c>
      <c r="CR34">
        <v>1.1345130000000001</v>
      </c>
      <c r="CS34">
        <v>1.3616889999999999</v>
      </c>
      <c r="CT34">
        <v>4.2252549999999998</v>
      </c>
      <c r="CU34">
        <v>1.7833300000000001</v>
      </c>
      <c r="CV34">
        <v>1.9899279999999999</v>
      </c>
      <c r="CW34">
        <v>2.3144969999999998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91.371555000000015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377.14192600000001</v>
      </c>
      <c r="L35">
        <v>356.28499799999997</v>
      </c>
      <c r="M35">
        <v>95.888554999999997</v>
      </c>
      <c r="N35">
        <v>122.43</v>
      </c>
      <c r="O35">
        <v>128.45009999999999</v>
      </c>
      <c r="P35">
        <v>133.94</v>
      </c>
      <c r="Q35">
        <v>11.518782</v>
      </c>
      <c r="R35">
        <v>31.651399999999999</v>
      </c>
      <c r="S35">
        <v>14.266821999999999</v>
      </c>
      <c r="T35">
        <v>1.7214</v>
      </c>
      <c r="U35">
        <v>199.125</v>
      </c>
      <c r="V35">
        <v>15.625400000000001</v>
      </c>
      <c r="W35">
        <v>28.318000000000001</v>
      </c>
      <c r="X35">
        <v>102.4701</v>
      </c>
      <c r="Y35">
        <v>0</v>
      </c>
      <c r="Z35">
        <v>0</v>
      </c>
      <c r="AA35">
        <v>42.66</v>
      </c>
      <c r="AB35">
        <v>46.424171999999999</v>
      </c>
      <c r="AC35">
        <v>22.332419999999999</v>
      </c>
      <c r="AD35">
        <v>10.456189</v>
      </c>
      <c r="AE35">
        <v>56.926780000000001</v>
      </c>
      <c r="AF35">
        <v>0</v>
      </c>
      <c r="AG35">
        <v>46.492646000000001</v>
      </c>
      <c r="AH35">
        <v>64.541160000000005</v>
      </c>
      <c r="AI35">
        <v>3.6684739999999998</v>
      </c>
      <c r="AJ35">
        <v>0</v>
      </c>
      <c r="AK35">
        <v>64.950986999999998</v>
      </c>
      <c r="AL35">
        <v>75.53</v>
      </c>
      <c r="AM35">
        <v>18.108732</v>
      </c>
      <c r="AN35">
        <v>1.053695</v>
      </c>
      <c r="AO35">
        <v>0</v>
      </c>
      <c r="AP35">
        <v>0.12809999999999999</v>
      </c>
      <c r="AQ35">
        <v>0</v>
      </c>
      <c r="AR35">
        <v>48.576000000000001</v>
      </c>
      <c r="AS35">
        <v>31.561589000000001</v>
      </c>
      <c r="AT35">
        <v>14.999957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89.587946000000002</v>
      </c>
      <c r="BA35">
        <f t="shared" si="1"/>
        <v>2256.83133</v>
      </c>
      <c r="BB35">
        <v>32</v>
      </c>
      <c r="BD35">
        <v>7.86</v>
      </c>
      <c r="BE35">
        <v>1.94</v>
      </c>
      <c r="BF35">
        <v>3.03</v>
      </c>
      <c r="BG35">
        <v>1.85</v>
      </c>
      <c r="BH35">
        <v>9.33</v>
      </c>
      <c r="BI35">
        <v>0.92</v>
      </c>
      <c r="BJ35">
        <v>0.92</v>
      </c>
      <c r="BK35">
        <v>1.83</v>
      </c>
      <c r="BL35">
        <v>0.79</v>
      </c>
      <c r="BM35">
        <v>0.2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0</v>
      </c>
      <c r="BT35">
        <v>2.9489519999999998</v>
      </c>
      <c r="BU35">
        <v>1.332638</v>
      </c>
      <c r="BV35">
        <v>2.3575529999999998</v>
      </c>
      <c r="BW35">
        <v>0.96481700000000004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5.1173279999999997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4.2644399999999996</v>
      </c>
      <c r="CP35">
        <v>4.2289050000000001</v>
      </c>
      <c r="CQ35">
        <v>1.9388989999999999</v>
      </c>
      <c r="CR35">
        <v>1.1345130000000001</v>
      </c>
      <c r="CS35">
        <v>1.3616889999999999</v>
      </c>
      <c r="CT35">
        <v>4.2252549999999998</v>
      </c>
      <c r="CU35">
        <v>0</v>
      </c>
      <c r="CV35">
        <v>1.9899279999999999</v>
      </c>
      <c r="CW35">
        <v>2.3142179999999999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89.587946000000002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377.14625000000001</v>
      </c>
      <c r="L36">
        <v>356.28499799999997</v>
      </c>
      <c r="M36">
        <v>95.888554999999997</v>
      </c>
      <c r="N36">
        <v>122.43</v>
      </c>
      <c r="O36">
        <v>128.45009999999999</v>
      </c>
      <c r="P36">
        <v>133.94</v>
      </c>
      <c r="Q36">
        <v>11.518782</v>
      </c>
      <c r="R36">
        <v>31.651399999999999</v>
      </c>
      <c r="S36">
        <v>14.266821999999999</v>
      </c>
      <c r="T36">
        <v>1.7214</v>
      </c>
      <c r="U36">
        <v>199.125</v>
      </c>
      <c r="V36">
        <v>15.625400000000001</v>
      </c>
      <c r="W36">
        <v>28.318000000000001</v>
      </c>
      <c r="X36">
        <v>102.4701</v>
      </c>
      <c r="Y36">
        <v>0</v>
      </c>
      <c r="Z36">
        <v>0</v>
      </c>
      <c r="AA36">
        <v>42.66</v>
      </c>
      <c r="AB36">
        <v>46.424171999999999</v>
      </c>
      <c r="AC36">
        <v>22.332419999999999</v>
      </c>
      <c r="AD36">
        <v>0</v>
      </c>
      <c r="AE36">
        <v>56.926780000000001</v>
      </c>
      <c r="AF36">
        <v>0</v>
      </c>
      <c r="AG36">
        <v>46.492646000000001</v>
      </c>
      <c r="AH36">
        <v>64.541160000000005</v>
      </c>
      <c r="AI36">
        <v>7.3369479999999996</v>
      </c>
      <c r="AJ36">
        <v>0</v>
      </c>
      <c r="AK36">
        <v>64.950986999999998</v>
      </c>
      <c r="AL36">
        <v>75.53</v>
      </c>
      <c r="AM36">
        <v>18.108732</v>
      </c>
      <c r="AN36">
        <v>1.053695</v>
      </c>
      <c r="AO36">
        <v>0</v>
      </c>
      <c r="AP36">
        <v>0.12809999999999999</v>
      </c>
      <c r="AQ36">
        <v>0</v>
      </c>
      <c r="AR36">
        <v>48.576000000000001</v>
      </c>
      <c r="AS36">
        <v>31.561589000000001</v>
      </c>
      <c r="AT36">
        <v>14.999957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89.587946000000002</v>
      </c>
      <c r="BA36">
        <f t="shared" si="1"/>
        <v>2250.0479389999996</v>
      </c>
      <c r="BB36">
        <v>33</v>
      </c>
      <c r="BD36">
        <v>7.86</v>
      </c>
      <c r="BE36">
        <v>1.94</v>
      </c>
      <c r="BF36">
        <v>3.03</v>
      </c>
      <c r="BG36">
        <v>1.85</v>
      </c>
      <c r="BH36">
        <v>9.33</v>
      </c>
      <c r="BI36">
        <v>0.92</v>
      </c>
      <c r="BJ36">
        <v>0.92</v>
      </c>
      <c r="BK36">
        <v>1.83</v>
      </c>
      <c r="BL36">
        <v>0.79</v>
      </c>
      <c r="BM36">
        <v>0.2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0</v>
      </c>
      <c r="BT36">
        <v>2.9489519999999998</v>
      </c>
      <c r="BU36">
        <v>1.332638</v>
      </c>
      <c r="BV36">
        <v>2.3575529999999998</v>
      </c>
      <c r="BW36">
        <v>0.96481700000000004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5.1173279999999997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4.2644399999999996</v>
      </c>
      <c r="CP36">
        <v>4.2289050000000001</v>
      </c>
      <c r="CQ36">
        <v>1.9388989999999999</v>
      </c>
      <c r="CR36">
        <v>1.1345130000000001</v>
      </c>
      <c r="CS36">
        <v>1.3616889999999999</v>
      </c>
      <c r="CT36">
        <v>4.2252549999999998</v>
      </c>
      <c r="CU36">
        <v>0</v>
      </c>
      <c r="CV36">
        <v>1.9899279999999999</v>
      </c>
      <c r="CW36">
        <v>2.3142179999999999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89.587946000000002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377.10365999999999</v>
      </c>
      <c r="L37">
        <v>356.28499799999997</v>
      </c>
      <c r="M37">
        <v>95.888554999999997</v>
      </c>
      <c r="N37">
        <v>122.43</v>
      </c>
      <c r="O37">
        <v>128.45009999999999</v>
      </c>
      <c r="P37">
        <v>133.94</v>
      </c>
      <c r="Q37">
        <v>11.518782</v>
      </c>
      <c r="R37">
        <v>31.651399999999999</v>
      </c>
      <c r="S37">
        <v>14.266821999999999</v>
      </c>
      <c r="T37">
        <v>1.7214</v>
      </c>
      <c r="U37">
        <v>199.125</v>
      </c>
      <c r="V37">
        <v>15.625400000000001</v>
      </c>
      <c r="W37">
        <v>28.318000000000001</v>
      </c>
      <c r="X37">
        <v>102.4701</v>
      </c>
      <c r="Y37">
        <v>0</v>
      </c>
      <c r="Z37">
        <v>0</v>
      </c>
      <c r="AA37">
        <v>42.66</v>
      </c>
      <c r="AB37">
        <v>46.424171999999999</v>
      </c>
      <c r="AC37">
        <v>22.332419999999999</v>
      </c>
      <c r="AD37">
        <v>0</v>
      </c>
      <c r="AE37">
        <v>56.926780000000001</v>
      </c>
      <c r="AF37">
        <v>0</v>
      </c>
      <c r="AG37">
        <v>46.492646000000001</v>
      </c>
      <c r="AH37">
        <v>64.541160000000005</v>
      </c>
      <c r="AI37">
        <v>38.152132000000002</v>
      </c>
      <c r="AJ37">
        <v>0</v>
      </c>
      <c r="AK37">
        <v>64.950986999999998</v>
      </c>
      <c r="AL37">
        <v>75.53</v>
      </c>
      <c r="AM37">
        <v>18.108732</v>
      </c>
      <c r="AN37">
        <v>1.053695</v>
      </c>
      <c r="AO37">
        <v>0</v>
      </c>
      <c r="AP37">
        <v>0.12809999999999999</v>
      </c>
      <c r="AQ37">
        <v>0</v>
      </c>
      <c r="AR37">
        <v>48.576000000000001</v>
      </c>
      <c r="AS37">
        <v>31.561589000000001</v>
      </c>
      <c r="AT37">
        <v>14.999957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89.587946000000002</v>
      </c>
      <c r="BA37">
        <f t="shared" si="1"/>
        <v>2280.8205330000001</v>
      </c>
      <c r="BB37">
        <v>34</v>
      </c>
      <c r="BD37">
        <v>7.86</v>
      </c>
      <c r="BE37">
        <v>1.94</v>
      </c>
      <c r="BF37">
        <v>3.03</v>
      </c>
      <c r="BG37">
        <v>1.85</v>
      </c>
      <c r="BH37">
        <v>9.33</v>
      </c>
      <c r="BI37">
        <v>0.92</v>
      </c>
      <c r="BJ37">
        <v>0.92</v>
      </c>
      <c r="BK37">
        <v>1.83</v>
      </c>
      <c r="BL37">
        <v>0.79</v>
      </c>
      <c r="BM37">
        <v>0.2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0</v>
      </c>
      <c r="BT37">
        <v>2.9489519999999998</v>
      </c>
      <c r="BU37">
        <v>1.332638</v>
      </c>
      <c r="BV37">
        <v>2.3575529999999998</v>
      </c>
      <c r="BW37">
        <v>0.96481700000000004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5.1173279999999997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4.2644399999999996</v>
      </c>
      <c r="CP37">
        <v>4.2289050000000001</v>
      </c>
      <c r="CQ37">
        <v>1.9388989999999999</v>
      </c>
      <c r="CR37">
        <v>1.1345130000000001</v>
      </c>
      <c r="CS37">
        <v>1.3616889999999999</v>
      </c>
      <c r="CT37">
        <v>4.2252549999999998</v>
      </c>
      <c r="CU37">
        <v>0</v>
      </c>
      <c r="CV37">
        <v>1.9899279999999999</v>
      </c>
      <c r="CW37">
        <v>2.3142179999999999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89.587946000000002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377.10897</v>
      </c>
      <c r="L38">
        <v>356.28499799999997</v>
      </c>
      <c r="M38">
        <v>95.888554999999997</v>
      </c>
      <c r="N38">
        <v>122.43</v>
      </c>
      <c r="O38">
        <v>128.45009999999999</v>
      </c>
      <c r="P38">
        <v>133.94</v>
      </c>
      <c r="Q38">
        <v>11.518782</v>
      </c>
      <c r="R38">
        <v>31.651399999999999</v>
      </c>
      <c r="S38">
        <v>14.266821999999999</v>
      </c>
      <c r="T38">
        <v>1.7214</v>
      </c>
      <c r="U38">
        <v>199.125</v>
      </c>
      <c r="V38">
        <v>15.625400000000001</v>
      </c>
      <c r="W38">
        <v>28.318000000000001</v>
      </c>
      <c r="X38">
        <v>102.4701</v>
      </c>
      <c r="Y38">
        <v>0</v>
      </c>
      <c r="Z38">
        <v>0</v>
      </c>
      <c r="AA38">
        <v>42.66</v>
      </c>
      <c r="AB38">
        <v>46.424171999999999</v>
      </c>
      <c r="AC38">
        <v>22.332419999999999</v>
      </c>
      <c r="AD38">
        <v>0</v>
      </c>
      <c r="AE38">
        <v>56.926780000000001</v>
      </c>
      <c r="AF38">
        <v>0</v>
      </c>
      <c r="AG38">
        <v>46.492646000000001</v>
      </c>
      <c r="AH38">
        <v>64.541160000000005</v>
      </c>
      <c r="AI38">
        <v>38.152132000000002</v>
      </c>
      <c r="AJ38">
        <v>0</v>
      </c>
      <c r="AK38">
        <v>64.950986999999998</v>
      </c>
      <c r="AL38">
        <v>75.53</v>
      </c>
      <c r="AM38">
        <v>18.108732</v>
      </c>
      <c r="AN38">
        <v>1.053695</v>
      </c>
      <c r="AO38">
        <v>0</v>
      </c>
      <c r="AP38">
        <v>0.12809999999999999</v>
      </c>
      <c r="AQ38">
        <v>0</v>
      </c>
      <c r="AR38">
        <v>52.991999999999997</v>
      </c>
      <c r="AS38">
        <v>31.561589000000001</v>
      </c>
      <c r="AT38">
        <v>14.999957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89.587946000000002</v>
      </c>
      <c r="BA38">
        <f t="shared" si="1"/>
        <v>2285.2418430000002</v>
      </c>
      <c r="BB38">
        <v>35</v>
      </c>
      <c r="BD38">
        <v>7.86</v>
      </c>
      <c r="BE38">
        <v>1.94</v>
      </c>
      <c r="BF38">
        <v>3.03</v>
      </c>
      <c r="BG38">
        <v>1.85</v>
      </c>
      <c r="BH38">
        <v>9.33</v>
      </c>
      <c r="BI38">
        <v>0.92</v>
      </c>
      <c r="BJ38">
        <v>0.92</v>
      </c>
      <c r="BK38">
        <v>1.83</v>
      </c>
      <c r="BL38">
        <v>0.79</v>
      </c>
      <c r="BM38">
        <v>0.2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0</v>
      </c>
      <c r="BT38">
        <v>2.9489519999999998</v>
      </c>
      <c r="BU38">
        <v>1.332638</v>
      </c>
      <c r="BV38">
        <v>2.3575529999999998</v>
      </c>
      <c r="BW38">
        <v>0.96481700000000004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5.1173279999999997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4.2644399999999996</v>
      </c>
      <c r="CP38">
        <v>4.2289050000000001</v>
      </c>
      <c r="CQ38">
        <v>1.9388989999999999</v>
      </c>
      <c r="CR38">
        <v>1.1345130000000001</v>
      </c>
      <c r="CS38">
        <v>1.3616889999999999</v>
      </c>
      <c r="CT38">
        <v>4.2252549999999998</v>
      </c>
      <c r="CU38">
        <v>0</v>
      </c>
      <c r="CV38">
        <v>1.9899279999999999</v>
      </c>
      <c r="CW38">
        <v>2.3142179999999999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89.587946000000002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377.10365999999999</v>
      </c>
      <c r="L39">
        <v>356.28499799999997</v>
      </c>
      <c r="M39">
        <v>95.888554999999997</v>
      </c>
      <c r="N39">
        <v>122.43</v>
      </c>
      <c r="O39">
        <v>128.45009999999999</v>
      </c>
      <c r="P39">
        <v>133.94</v>
      </c>
      <c r="Q39">
        <v>11.518782</v>
      </c>
      <c r="R39">
        <v>31.651399999999999</v>
      </c>
      <c r="S39">
        <v>14.266821999999999</v>
      </c>
      <c r="T39">
        <v>1.7214</v>
      </c>
      <c r="U39">
        <v>199.125</v>
      </c>
      <c r="V39">
        <v>15.625400000000001</v>
      </c>
      <c r="W39">
        <v>28.318000000000001</v>
      </c>
      <c r="X39">
        <v>102.4701</v>
      </c>
      <c r="Y39">
        <v>0</v>
      </c>
      <c r="Z39">
        <v>0</v>
      </c>
      <c r="AA39">
        <v>42.66</v>
      </c>
      <c r="AB39">
        <v>46.424171999999999</v>
      </c>
      <c r="AC39">
        <v>22.332419999999999</v>
      </c>
      <c r="AD39">
        <v>0</v>
      </c>
      <c r="AE39">
        <v>56.926780000000001</v>
      </c>
      <c r="AF39">
        <v>0</v>
      </c>
      <c r="AG39">
        <v>46.492646000000001</v>
      </c>
      <c r="AH39">
        <v>48.40587</v>
      </c>
      <c r="AI39">
        <v>38.152132000000002</v>
      </c>
      <c r="AJ39">
        <v>0</v>
      </c>
      <c r="AK39">
        <v>64.950986999999998</v>
      </c>
      <c r="AL39">
        <v>75.53</v>
      </c>
      <c r="AM39">
        <v>18.108732</v>
      </c>
      <c r="AN39">
        <v>1.0747679999999999</v>
      </c>
      <c r="AO39">
        <v>0</v>
      </c>
      <c r="AP39">
        <v>0.12809999999999999</v>
      </c>
      <c r="AQ39">
        <v>0</v>
      </c>
      <c r="AR39">
        <v>48.576000000000001</v>
      </c>
      <c r="AS39">
        <v>32.331384</v>
      </c>
      <c r="AT39">
        <v>14.999957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89.231554999999986</v>
      </c>
      <c r="BA39">
        <f t="shared" si="1"/>
        <v>2265.1197199999997</v>
      </c>
      <c r="BB39">
        <v>36</v>
      </c>
      <c r="BD39">
        <v>7.86</v>
      </c>
      <c r="BE39">
        <v>1.94</v>
      </c>
      <c r="BF39">
        <v>3.03</v>
      </c>
      <c r="BG39">
        <v>1.85</v>
      </c>
      <c r="BH39">
        <v>9.33</v>
      </c>
      <c r="BI39">
        <v>0.92</v>
      </c>
      <c r="BJ39">
        <v>0.92</v>
      </c>
      <c r="BK39">
        <v>1.83</v>
      </c>
      <c r="BL39">
        <v>0.79</v>
      </c>
      <c r="BM39">
        <v>0.2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0</v>
      </c>
      <c r="BT39">
        <v>2.9489519999999998</v>
      </c>
      <c r="BU39">
        <v>1.332638</v>
      </c>
      <c r="BV39">
        <v>2.3575529999999998</v>
      </c>
      <c r="BW39">
        <v>0.96481700000000004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5.2612949999999996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4.2644399999999996</v>
      </c>
      <c r="CP39">
        <v>4.2289050000000001</v>
      </c>
      <c r="CQ39">
        <v>1.9388989999999999</v>
      </c>
      <c r="CR39">
        <v>1.1345130000000001</v>
      </c>
      <c r="CS39">
        <v>1.3616889999999999</v>
      </c>
      <c r="CT39">
        <v>4.2252549999999998</v>
      </c>
      <c r="CU39">
        <v>0</v>
      </c>
      <c r="CV39">
        <v>1.4924459999999999</v>
      </c>
      <c r="CW39">
        <v>2.3113419999999998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89.231554999999986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377.10897</v>
      </c>
      <c r="L40">
        <v>356.28499799999997</v>
      </c>
      <c r="M40">
        <v>95.888554999999997</v>
      </c>
      <c r="N40">
        <v>122.43</v>
      </c>
      <c r="O40">
        <v>128.45009999999999</v>
      </c>
      <c r="P40">
        <v>133.94</v>
      </c>
      <c r="Q40">
        <v>11.518782</v>
      </c>
      <c r="R40">
        <v>23.352399999999999</v>
      </c>
      <c r="S40">
        <v>14.266821999999999</v>
      </c>
      <c r="T40">
        <v>1.7214</v>
      </c>
      <c r="U40">
        <v>199.125</v>
      </c>
      <c r="V40">
        <v>11.2654</v>
      </c>
      <c r="W40">
        <v>15.561299999999999</v>
      </c>
      <c r="X40">
        <v>71.470100000000002</v>
      </c>
      <c r="Y40">
        <v>0</v>
      </c>
      <c r="Z40">
        <v>0</v>
      </c>
      <c r="AA40">
        <v>42.66</v>
      </c>
      <c r="AB40">
        <v>46.424171999999999</v>
      </c>
      <c r="AC40">
        <v>22.332419999999999</v>
      </c>
      <c r="AD40">
        <v>0</v>
      </c>
      <c r="AE40">
        <v>56.926780000000001</v>
      </c>
      <c r="AF40">
        <v>0</v>
      </c>
      <c r="AG40">
        <v>46.492646000000001</v>
      </c>
      <c r="AH40">
        <v>21.513719999999999</v>
      </c>
      <c r="AI40">
        <v>38.152132000000002</v>
      </c>
      <c r="AJ40">
        <v>0</v>
      </c>
      <c r="AK40">
        <v>64.950986999999998</v>
      </c>
      <c r="AL40">
        <v>75.53</v>
      </c>
      <c r="AM40">
        <v>18.108732</v>
      </c>
      <c r="AN40">
        <v>1.0747679999999999</v>
      </c>
      <c r="AO40">
        <v>0</v>
      </c>
      <c r="AP40">
        <v>0.12809999999999999</v>
      </c>
      <c r="AQ40">
        <v>0</v>
      </c>
      <c r="AR40">
        <v>48.576000000000001</v>
      </c>
      <c r="AS40">
        <v>32.331384</v>
      </c>
      <c r="AT40">
        <v>14.999957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88.418367999999987</v>
      </c>
      <c r="BA40">
        <f t="shared" si="1"/>
        <v>2181.0039929999998</v>
      </c>
      <c r="BB40">
        <v>37</v>
      </c>
      <c r="BD40">
        <v>7.86</v>
      </c>
      <c r="BE40">
        <v>1.94</v>
      </c>
      <c r="BF40">
        <v>3.03</v>
      </c>
      <c r="BG40">
        <v>1.85</v>
      </c>
      <c r="BH40">
        <v>9.33</v>
      </c>
      <c r="BI40">
        <v>0.92</v>
      </c>
      <c r="BJ40">
        <v>0.92</v>
      </c>
      <c r="BK40">
        <v>1.83</v>
      </c>
      <c r="BL40">
        <v>0.79</v>
      </c>
      <c r="BM40">
        <v>0.2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0</v>
      </c>
      <c r="BT40">
        <v>2.9489519999999998</v>
      </c>
      <c r="BU40">
        <v>1.332638</v>
      </c>
      <c r="BV40">
        <v>2.3575529999999998</v>
      </c>
      <c r="BW40">
        <v>0.96481700000000004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4.2644399999999996</v>
      </c>
      <c r="CP40">
        <v>4.2289050000000001</v>
      </c>
      <c r="CQ40">
        <v>1.9388989999999999</v>
      </c>
      <c r="CR40">
        <v>1.1345130000000001</v>
      </c>
      <c r="CS40">
        <v>1.3616889999999999</v>
      </c>
      <c r="CT40">
        <v>4.2252549999999998</v>
      </c>
      <c r="CU40">
        <v>0</v>
      </c>
      <c r="CV40">
        <v>0.66330900000000004</v>
      </c>
      <c r="CW40">
        <v>2.3113419999999998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88.418367999999987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376.680342</v>
      </c>
      <c r="L41">
        <v>356.28499799999997</v>
      </c>
      <c r="M41">
        <v>95.888554999999997</v>
      </c>
      <c r="N41">
        <v>122.43</v>
      </c>
      <c r="O41">
        <v>128.45009999999999</v>
      </c>
      <c r="P41">
        <v>133.94</v>
      </c>
      <c r="Q41">
        <v>11.510387</v>
      </c>
      <c r="R41">
        <v>23.352399999999999</v>
      </c>
      <c r="S41">
        <v>13.590543</v>
      </c>
      <c r="T41">
        <v>1.7214</v>
      </c>
      <c r="U41">
        <v>202.625</v>
      </c>
      <c r="V41">
        <v>11.2654</v>
      </c>
      <c r="W41">
        <v>15.561299999999999</v>
      </c>
      <c r="X41">
        <v>71.470100000000002</v>
      </c>
      <c r="Y41">
        <v>0</v>
      </c>
      <c r="Z41">
        <v>0</v>
      </c>
      <c r="AA41">
        <v>42.66</v>
      </c>
      <c r="AB41">
        <v>46.424171999999999</v>
      </c>
      <c r="AC41">
        <v>22.332419999999999</v>
      </c>
      <c r="AD41">
        <v>0</v>
      </c>
      <c r="AE41">
        <v>37.821176000000001</v>
      </c>
      <c r="AF41">
        <v>0</v>
      </c>
      <c r="AG41">
        <v>46.492646000000001</v>
      </c>
      <c r="AH41">
        <v>0</v>
      </c>
      <c r="AI41">
        <v>38.152132000000002</v>
      </c>
      <c r="AJ41">
        <v>0</v>
      </c>
      <c r="AK41">
        <v>64.950986999999998</v>
      </c>
      <c r="AL41">
        <v>75.53</v>
      </c>
      <c r="AM41">
        <v>18.108732</v>
      </c>
      <c r="AN41">
        <v>1.0747679999999999</v>
      </c>
      <c r="AO41">
        <v>0</v>
      </c>
      <c r="AP41">
        <v>0.12809999999999999</v>
      </c>
      <c r="AQ41">
        <v>0</v>
      </c>
      <c r="AR41">
        <v>4.4160000000000004</v>
      </c>
      <c r="AS41">
        <v>32.331384</v>
      </c>
      <c r="AT41">
        <v>14.999957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87.769547999999986</v>
      </c>
      <c r="BA41">
        <f t="shared" si="1"/>
        <v>2097.9625469999996</v>
      </c>
      <c r="BB41">
        <v>38</v>
      </c>
      <c r="BD41">
        <v>7.86</v>
      </c>
      <c r="BE41">
        <v>1.94</v>
      </c>
      <c r="BF41">
        <v>3.03</v>
      </c>
      <c r="BG41">
        <v>1.85</v>
      </c>
      <c r="BH41">
        <v>9.33</v>
      </c>
      <c r="BI41">
        <v>0.92</v>
      </c>
      <c r="BJ41">
        <v>0.97</v>
      </c>
      <c r="BK41">
        <v>1.83</v>
      </c>
      <c r="BL41">
        <v>0.79</v>
      </c>
      <c r="BM41">
        <v>0.2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0</v>
      </c>
      <c r="BT41">
        <v>2.9489519999999998</v>
      </c>
      <c r="BU41">
        <v>1.332638</v>
      </c>
      <c r="BV41">
        <v>2.3575529999999998</v>
      </c>
      <c r="BW41">
        <v>0.96481700000000004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4.2644399999999996</v>
      </c>
      <c r="CP41">
        <v>4.2289050000000001</v>
      </c>
      <c r="CQ41">
        <v>1.9388989999999999</v>
      </c>
      <c r="CR41">
        <v>1.1345130000000001</v>
      </c>
      <c r="CS41">
        <v>1.3616889999999999</v>
      </c>
      <c r="CT41">
        <v>4.2252549999999998</v>
      </c>
      <c r="CU41">
        <v>0</v>
      </c>
      <c r="CV41">
        <v>0</v>
      </c>
      <c r="CW41">
        <v>2.2758310000000002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87.769547999999986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376.68646000000001</v>
      </c>
      <c r="L42">
        <v>356.28499799999997</v>
      </c>
      <c r="M42">
        <v>95.888554999999997</v>
      </c>
      <c r="N42">
        <v>122.43</v>
      </c>
      <c r="O42">
        <v>128.45009999999999</v>
      </c>
      <c r="P42">
        <v>133.94</v>
      </c>
      <c r="Q42">
        <v>11.510387</v>
      </c>
      <c r="R42">
        <v>23.352399999999999</v>
      </c>
      <c r="S42">
        <v>13.590543</v>
      </c>
      <c r="T42">
        <v>1.7214</v>
      </c>
      <c r="U42">
        <v>203.625</v>
      </c>
      <c r="V42">
        <v>11.2654</v>
      </c>
      <c r="W42">
        <v>15.561299999999999</v>
      </c>
      <c r="X42">
        <v>71.470100000000002</v>
      </c>
      <c r="Y42">
        <v>0</v>
      </c>
      <c r="Z42">
        <v>0</v>
      </c>
      <c r="AA42">
        <v>42.66</v>
      </c>
      <c r="AB42">
        <v>46.424171999999999</v>
      </c>
      <c r="AC42">
        <v>22.332419999999999</v>
      </c>
      <c r="AD42">
        <v>0</v>
      </c>
      <c r="AE42">
        <v>37.821176000000001</v>
      </c>
      <c r="AF42">
        <v>0</v>
      </c>
      <c r="AG42">
        <v>46.492646000000001</v>
      </c>
      <c r="AH42">
        <v>0</v>
      </c>
      <c r="AI42">
        <v>38.152132000000002</v>
      </c>
      <c r="AJ42">
        <v>0</v>
      </c>
      <c r="AK42">
        <v>64.950986999999998</v>
      </c>
      <c r="AL42">
        <v>75.53</v>
      </c>
      <c r="AM42">
        <v>18.108732</v>
      </c>
      <c r="AN42">
        <v>1.0747679999999999</v>
      </c>
      <c r="AO42">
        <v>0</v>
      </c>
      <c r="AP42">
        <v>0.12809999999999999</v>
      </c>
      <c r="AQ42">
        <v>0</v>
      </c>
      <c r="AR42">
        <v>4.4160000000000004</v>
      </c>
      <c r="AS42">
        <v>32.331384</v>
      </c>
      <c r="AT42">
        <v>14.999957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87.809547999999978</v>
      </c>
      <c r="BA42">
        <f t="shared" si="1"/>
        <v>2099.0086649999998</v>
      </c>
      <c r="BB42">
        <v>39</v>
      </c>
      <c r="BD42">
        <v>7.86</v>
      </c>
      <c r="BE42">
        <v>1.94</v>
      </c>
      <c r="BF42">
        <v>3.03</v>
      </c>
      <c r="BG42">
        <v>1.85</v>
      </c>
      <c r="BH42">
        <v>9.33</v>
      </c>
      <c r="BI42">
        <v>0.94</v>
      </c>
      <c r="BJ42">
        <v>0.99</v>
      </c>
      <c r="BK42">
        <v>1.83</v>
      </c>
      <c r="BL42">
        <v>0.79</v>
      </c>
      <c r="BM42">
        <v>0.2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0</v>
      </c>
      <c r="BT42">
        <v>2.9489519999999998</v>
      </c>
      <c r="BU42">
        <v>1.332638</v>
      </c>
      <c r="BV42">
        <v>2.3575529999999998</v>
      </c>
      <c r="BW42">
        <v>0.96481700000000004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4.2644399999999996</v>
      </c>
      <c r="CP42">
        <v>4.2289050000000001</v>
      </c>
      <c r="CQ42">
        <v>1.9388989999999999</v>
      </c>
      <c r="CR42">
        <v>1.1345130000000001</v>
      </c>
      <c r="CS42">
        <v>1.3616889999999999</v>
      </c>
      <c r="CT42">
        <v>4.2252549999999998</v>
      </c>
      <c r="CU42">
        <v>0</v>
      </c>
      <c r="CV42">
        <v>0</v>
      </c>
      <c r="CW42">
        <v>2.2758310000000002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87.809547999999978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377.04384299999998</v>
      </c>
      <c r="L43">
        <v>359.39378199999999</v>
      </c>
      <c r="M43">
        <v>95.888554999999997</v>
      </c>
      <c r="N43">
        <v>122.43</v>
      </c>
      <c r="O43">
        <v>128.45009999999999</v>
      </c>
      <c r="P43">
        <v>133.94</v>
      </c>
      <c r="Q43">
        <v>11.510387</v>
      </c>
      <c r="R43">
        <v>23.352399999999999</v>
      </c>
      <c r="S43">
        <v>13.590543</v>
      </c>
      <c r="T43">
        <v>1.7214</v>
      </c>
      <c r="U43">
        <v>203.625</v>
      </c>
      <c r="V43">
        <v>11.2654</v>
      </c>
      <c r="W43">
        <v>15.561299999999999</v>
      </c>
      <c r="X43">
        <v>71.470100000000002</v>
      </c>
      <c r="Y43">
        <v>0</v>
      </c>
      <c r="Z43">
        <v>0</v>
      </c>
      <c r="AA43">
        <v>42.66</v>
      </c>
      <c r="AB43">
        <v>46.424171999999999</v>
      </c>
      <c r="AC43">
        <v>22.332419999999999</v>
      </c>
      <c r="AD43">
        <v>0</v>
      </c>
      <c r="AE43">
        <v>37.821176000000001</v>
      </c>
      <c r="AF43">
        <v>0</v>
      </c>
      <c r="AG43">
        <v>46.492646000000001</v>
      </c>
      <c r="AH43">
        <v>0</v>
      </c>
      <c r="AI43">
        <v>7.3369479999999996</v>
      </c>
      <c r="AJ43">
        <v>0</v>
      </c>
      <c r="AK43">
        <v>64.950986999999998</v>
      </c>
      <c r="AL43">
        <v>75.53</v>
      </c>
      <c r="AM43">
        <v>18.108732</v>
      </c>
      <c r="AN43">
        <v>1.0747679999999999</v>
      </c>
      <c r="AO43">
        <v>0</v>
      </c>
      <c r="AP43">
        <v>0.12809999999999999</v>
      </c>
      <c r="AQ43">
        <v>0</v>
      </c>
      <c r="AR43">
        <v>16.559999999999999</v>
      </c>
      <c r="AS43">
        <v>36.642234999999999</v>
      </c>
      <c r="AT43">
        <v>14.999957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87.927663999999979</v>
      </c>
      <c r="BA43">
        <f t="shared" si="1"/>
        <v>2088.2326149999994</v>
      </c>
      <c r="BB43">
        <v>40</v>
      </c>
      <c r="BD43">
        <v>7.89</v>
      </c>
      <c r="BE43">
        <v>1.94</v>
      </c>
      <c r="BF43">
        <v>3.03</v>
      </c>
      <c r="BG43">
        <v>1.85</v>
      </c>
      <c r="BH43">
        <v>9.33</v>
      </c>
      <c r="BI43">
        <v>0.99</v>
      </c>
      <c r="BJ43">
        <v>0.99</v>
      </c>
      <c r="BK43">
        <v>1.83</v>
      </c>
      <c r="BL43">
        <v>0.79</v>
      </c>
      <c r="BM43">
        <v>0.2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0</v>
      </c>
      <c r="BT43">
        <v>2.9489519999999998</v>
      </c>
      <c r="BU43">
        <v>1.332638</v>
      </c>
      <c r="BV43">
        <v>2.3575529999999998</v>
      </c>
      <c r="BW43">
        <v>0.96481700000000004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4.2644399999999996</v>
      </c>
      <c r="CP43">
        <v>4.2289050000000001</v>
      </c>
      <c r="CQ43">
        <v>1.9388989999999999</v>
      </c>
      <c r="CR43">
        <v>1.1345130000000001</v>
      </c>
      <c r="CS43">
        <v>1.3616889999999999</v>
      </c>
      <c r="CT43">
        <v>4.2252549999999998</v>
      </c>
      <c r="CU43">
        <v>0</v>
      </c>
      <c r="CV43">
        <v>0</v>
      </c>
      <c r="CW43">
        <v>2.3139470000000002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87.927663999999979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377.04926699999999</v>
      </c>
      <c r="L44">
        <v>359.39378199999999</v>
      </c>
      <c r="M44">
        <v>95.888554999999997</v>
      </c>
      <c r="N44">
        <v>122.43</v>
      </c>
      <c r="O44">
        <v>128.45009999999999</v>
      </c>
      <c r="P44">
        <v>133.94</v>
      </c>
      <c r="Q44">
        <v>11.510387</v>
      </c>
      <c r="R44">
        <v>23.352399999999999</v>
      </c>
      <c r="S44">
        <v>13.590543</v>
      </c>
      <c r="T44">
        <v>1.7214</v>
      </c>
      <c r="U44">
        <v>203.625</v>
      </c>
      <c r="V44">
        <v>11.2654</v>
      </c>
      <c r="W44">
        <v>15.561299999999999</v>
      </c>
      <c r="X44">
        <v>71.470100000000002</v>
      </c>
      <c r="Y44">
        <v>0</v>
      </c>
      <c r="Z44">
        <v>0</v>
      </c>
      <c r="AA44">
        <v>42.66</v>
      </c>
      <c r="AB44">
        <v>46.424171999999999</v>
      </c>
      <c r="AC44">
        <v>22.332419999999999</v>
      </c>
      <c r="AD44">
        <v>0</v>
      </c>
      <c r="AE44">
        <v>37.821176000000001</v>
      </c>
      <c r="AF44">
        <v>0</v>
      </c>
      <c r="AG44">
        <v>46.492646000000001</v>
      </c>
      <c r="AH44">
        <v>0</v>
      </c>
      <c r="AI44">
        <v>3.6684739999999998</v>
      </c>
      <c r="AJ44">
        <v>0</v>
      </c>
      <c r="AK44">
        <v>64.950986999999998</v>
      </c>
      <c r="AL44">
        <v>75.53</v>
      </c>
      <c r="AM44">
        <v>18.108732</v>
      </c>
      <c r="AN44">
        <v>1.0747679999999999</v>
      </c>
      <c r="AO44">
        <v>0</v>
      </c>
      <c r="AP44">
        <v>0.12809999999999999</v>
      </c>
      <c r="AQ44">
        <v>0</v>
      </c>
      <c r="AR44">
        <v>48.576000000000001</v>
      </c>
      <c r="AS44">
        <v>36.642234999999999</v>
      </c>
      <c r="AT44">
        <v>14.999957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88.007663999999991</v>
      </c>
      <c r="BA44">
        <f t="shared" si="1"/>
        <v>2116.6655649999998</v>
      </c>
      <c r="BB44">
        <v>41</v>
      </c>
      <c r="BD44">
        <v>7.89</v>
      </c>
      <c r="BE44">
        <v>1.94</v>
      </c>
      <c r="BF44">
        <v>3.03</v>
      </c>
      <c r="BG44">
        <v>1.85</v>
      </c>
      <c r="BH44">
        <v>9.33</v>
      </c>
      <c r="BI44">
        <v>1.04</v>
      </c>
      <c r="BJ44">
        <v>1.02</v>
      </c>
      <c r="BK44">
        <v>1.83</v>
      </c>
      <c r="BL44">
        <v>0.79</v>
      </c>
      <c r="BM44">
        <v>0.2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0</v>
      </c>
      <c r="BT44">
        <v>2.9489519999999998</v>
      </c>
      <c r="BU44">
        <v>1.332638</v>
      </c>
      <c r="BV44">
        <v>2.3575529999999998</v>
      </c>
      <c r="BW44">
        <v>0.96481700000000004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4.2644399999999996</v>
      </c>
      <c r="CP44">
        <v>4.2289050000000001</v>
      </c>
      <c r="CQ44">
        <v>1.9388989999999999</v>
      </c>
      <c r="CR44">
        <v>1.1345130000000001</v>
      </c>
      <c r="CS44">
        <v>1.3616889999999999</v>
      </c>
      <c r="CT44">
        <v>4.2252549999999998</v>
      </c>
      <c r="CU44">
        <v>0</v>
      </c>
      <c r="CV44">
        <v>0</v>
      </c>
      <c r="CW44">
        <v>2.3139470000000002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88.007663999999991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377.04268300000001</v>
      </c>
      <c r="L45">
        <v>359.39378199999999</v>
      </c>
      <c r="M45">
        <v>95.888554999999997</v>
      </c>
      <c r="N45">
        <v>122.43</v>
      </c>
      <c r="O45">
        <v>128.45009999999999</v>
      </c>
      <c r="P45">
        <v>133.94</v>
      </c>
      <c r="Q45">
        <v>11.542833</v>
      </c>
      <c r="R45">
        <v>23.352399999999999</v>
      </c>
      <c r="S45">
        <v>13.669090000000001</v>
      </c>
      <c r="T45">
        <v>1.7214</v>
      </c>
      <c r="U45">
        <v>203.625</v>
      </c>
      <c r="V45">
        <v>11.2654</v>
      </c>
      <c r="W45">
        <v>15.561299999999999</v>
      </c>
      <c r="X45">
        <v>102.4701</v>
      </c>
      <c r="Y45">
        <v>0</v>
      </c>
      <c r="Z45">
        <v>0</v>
      </c>
      <c r="AA45">
        <v>42.66</v>
      </c>
      <c r="AB45">
        <v>46.424171999999999</v>
      </c>
      <c r="AC45">
        <v>22.332419999999999</v>
      </c>
      <c r="AD45">
        <v>0</v>
      </c>
      <c r="AE45">
        <v>37.821176000000001</v>
      </c>
      <c r="AF45">
        <v>0</v>
      </c>
      <c r="AG45">
        <v>46.492646000000001</v>
      </c>
      <c r="AH45">
        <v>0</v>
      </c>
      <c r="AI45">
        <v>0</v>
      </c>
      <c r="AJ45">
        <v>0</v>
      </c>
      <c r="AK45">
        <v>64.950986999999998</v>
      </c>
      <c r="AL45">
        <v>75.53</v>
      </c>
      <c r="AM45">
        <v>18.108732</v>
      </c>
      <c r="AN45">
        <v>1.0747679999999999</v>
      </c>
      <c r="AO45">
        <v>0</v>
      </c>
      <c r="AP45">
        <v>0.12809999999999999</v>
      </c>
      <c r="AQ45">
        <v>0</v>
      </c>
      <c r="AR45">
        <v>48.576000000000001</v>
      </c>
      <c r="AS45">
        <v>36.642234999999999</v>
      </c>
      <c r="AT45">
        <v>14.999957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88.018213999999986</v>
      </c>
      <c r="BA45">
        <f t="shared" si="1"/>
        <v>2144.1120500000002</v>
      </c>
      <c r="BB45">
        <v>42</v>
      </c>
      <c r="BD45">
        <v>7.89</v>
      </c>
      <c r="BE45">
        <v>1.94</v>
      </c>
      <c r="BF45">
        <v>3.03</v>
      </c>
      <c r="BG45">
        <v>1.85</v>
      </c>
      <c r="BH45">
        <v>9.33</v>
      </c>
      <c r="BI45">
        <v>1.04</v>
      </c>
      <c r="BJ45">
        <v>1.03</v>
      </c>
      <c r="BK45">
        <v>1.83</v>
      </c>
      <c r="BL45">
        <v>0.79</v>
      </c>
      <c r="BM45">
        <v>0.2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0</v>
      </c>
      <c r="BT45">
        <v>2.9489519999999998</v>
      </c>
      <c r="BU45">
        <v>1.332638</v>
      </c>
      <c r="BV45">
        <v>2.3575529999999998</v>
      </c>
      <c r="BW45">
        <v>0.96481700000000004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4.2644399999999996</v>
      </c>
      <c r="CP45">
        <v>4.2289050000000001</v>
      </c>
      <c r="CQ45">
        <v>1.9388989999999999</v>
      </c>
      <c r="CR45">
        <v>1.1345130000000001</v>
      </c>
      <c r="CS45">
        <v>1.3616889999999999</v>
      </c>
      <c r="CT45">
        <v>4.2252549999999998</v>
      </c>
      <c r="CU45">
        <v>0</v>
      </c>
      <c r="CV45">
        <v>0</v>
      </c>
      <c r="CW45">
        <v>2.3144969999999998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88.018213999999986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377.02535699999999</v>
      </c>
      <c r="L46">
        <v>359.39378199999999</v>
      </c>
      <c r="M46">
        <v>95.888554999999997</v>
      </c>
      <c r="N46">
        <v>122.43</v>
      </c>
      <c r="O46">
        <v>128.45009999999999</v>
      </c>
      <c r="P46">
        <v>133.94</v>
      </c>
      <c r="Q46">
        <v>11.542833</v>
      </c>
      <c r="R46">
        <v>23.352399999999999</v>
      </c>
      <c r="S46">
        <v>13.669090000000001</v>
      </c>
      <c r="T46">
        <v>1.7214</v>
      </c>
      <c r="U46">
        <v>203.625</v>
      </c>
      <c r="V46">
        <v>15.625400000000001</v>
      </c>
      <c r="W46">
        <v>15.561299999999999</v>
      </c>
      <c r="X46">
        <v>102.4701</v>
      </c>
      <c r="Y46">
        <v>0</v>
      </c>
      <c r="Z46">
        <v>0</v>
      </c>
      <c r="AA46">
        <v>42.66</v>
      </c>
      <c r="AB46">
        <v>30.855471999999999</v>
      </c>
      <c r="AC46">
        <v>22.332419999999999</v>
      </c>
      <c r="AD46">
        <v>0</v>
      </c>
      <c r="AE46">
        <v>37.821176000000001</v>
      </c>
      <c r="AF46">
        <v>0</v>
      </c>
      <c r="AG46">
        <v>46.492646000000001</v>
      </c>
      <c r="AH46">
        <v>0</v>
      </c>
      <c r="AI46">
        <v>0</v>
      </c>
      <c r="AJ46">
        <v>0</v>
      </c>
      <c r="AK46">
        <v>64.950986999999998</v>
      </c>
      <c r="AL46">
        <v>75.53</v>
      </c>
      <c r="AM46">
        <v>18.108732</v>
      </c>
      <c r="AN46">
        <v>1.0747679999999999</v>
      </c>
      <c r="AO46">
        <v>0</v>
      </c>
      <c r="AP46">
        <v>0.12809999999999999</v>
      </c>
      <c r="AQ46">
        <v>0</v>
      </c>
      <c r="AR46">
        <v>48.576000000000001</v>
      </c>
      <c r="AS46">
        <v>32.331384</v>
      </c>
      <c r="AT46">
        <v>14.860696000000001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88.018213999999986</v>
      </c>
      <c r="BA46">
        <f t="shared" si="1"/>
        <v>2128.4359119999995</v>
      </c>
      <c r="BB46">
        <v>43</v>
      </c>
      <c r="BD46">
        <v>7.89</v>
      </c>
      <c r="BE46">
        <v>1.94</v>
      </c>
      <c r="BF46">
        <v>3.03</v>
      </c>
      <c r="BG46">
        <v>1.85</v>
      </c>
      <c r="BH46">
        <v>9.33</v>
      </c>
      <c r="BI46">
        <v>1.04</v>
      </c>
      <c r="BJ46">
        <v>1.03</v>
      </c>
      <c r="BK46">
        <v>1.83</v>
      </c>
      <c r="BL46">
        <v>0.79</v>
      </c>
      <c r="BM46">
        <v>0.2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0</v>
      </c>
      <c r="BT46">
        <v>2.9489519999999998</v>
      </c>
      <c r="BU46">
        <v>1.332638</v>
      </c>
      <c r="BV46">
        <v>2.3575529999999998</v>
      </c>
      <c r="BW46">
        <v>0.96481700000000004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4.2644399999999996</v>
      </c>
      <c r="CP46">
        <v>4.2289050000000001</v>
      </c>
      <c r="CQ46">
        <v>1.9388989999999999</v>
      </c>
      <c r="CR46">
        <v>1.1345130000000001</v>
      </c>
      <c r="CS46">
        <v>1.3616889999999999</v>
      </c>
      <c r="CT46">
        <v>4.2252549999999998</v>
      </c>
      <c r="CU46">
        <v>0</v>
      </c>
      <c r="CV46">
        <v>0</v>
      </c>
      <c r="CW46">
        <v>2.3144969999999998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88.018213999999986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377.58733100000001</v>
      </c>
      <c r="L47">
        <v>359.39378199999999</v>
      </c>
      <c r="M47">
        <v>95.888554999999997</v>
      </c>
      <c r="N47">
        <v>122.43</v>
      </c>
      <c r="O47">
        <v>128.45009999999999</v>
      </c>
      <c r="P47">
        <v>133.94</v>
      </c>
      <c r="Q47">
        <v>11.542833</v>
      </c>
      <c r="R47">
        <v>23.352399999999999</v>
      </c>
      <c r="S47">
        <v>13.726796999999999</v>
      </c>
      <c r="T47">
        <v>1.7214</v>
      </c>
      <c r="U47">
        <v>220.33125000000001</v>
      </c>
      <c r="V47">
        <v>15.625400000000001</v>
      </c>
      <c r="W47">
        <v>15.561299999999999</v>
      </c>
      <c r="X47">
        <v>102.4701</v>
      </c>
      <c r="Y47">
        <v>0</v>
      </c>
      <c r="Z47">
        <v>0</v>
      </c>
      <c r="AA47">
        <v>42.66</v>
      </c>
      <c r="AB47">
        <v>30.855471999999999</v>
      </c>
      <c r="AC47">
        <v>22.332419999999999</v>
      </c>
      <c r="AD47">
        <v>0</v>
      </c>
      <c r="AE47">
        <v>37.821176000000001</v>
      </c>
      <c r="AF47">
        <v>0</v>
      </c>
      <c r="AG47">
        <v>46.492646000000001</v>
      </c>
      <c r="AH47">
        <v>0</v>
      </c>
      <c r="AI47">
        <v>0</v>
      </c>
      <c r="AJ47">
        <v>0</v>
      </c>
      <c r="AK47">
        <v>64.950986999999998</v>
      </c>
      <c r="AL47">
        <v>52.29</v>
      </c>
      <c r="AM47">
        <v>18.108732</v>
      </c>
      <c r="AN47">
        <v>1.0747679999999999</v>
      </c>
      <c r="AO47">
        <v>0</v>
      </c>
      <c r="AP47">
        <v>0.12809999999999999</v>
      </c>
      <c r="AQ47">
        <v>0</v>
      </c>
      <c r="AR47">
        <v>52.991999999999997</v>
      </c>
      <c r="AS47">
        <v>31.561589000000001</v>
      </c>
      <c r="AT47">
        <v>14.999957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88.007093999999981</v>
      </c>
      <c r="BA47">
        <f t="shared" si="1"/>
        <v>2126.2961889999992</v>
      </c>
      <c r="BB47">
        <v>44</v>
      </c>
      <c r="BD47">
        <v>7.89</v>
      </c>
      <c r="BE47">
        <v>1.94</v>
      </c>
      <c r="BF47">
        <v>3.03</v>
      </c>
      <c r="BG47">
        <v>1.85</v>
      </c>
      <c r="BH47">
        <v>9.33</v>
      </c>
      <c r="BI47">
        <v>1.04</v>
      </c>
      <c r="BJ47">
        <v>1.03</v>
      </c>
      <c r="BK47">
        <v>1.83</v>
      </c>
      <c r="BL47">
        <v>0.79</v>
      </c>
      <c r="BM47">
        <v>0.2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0</v>
      </c>
      <c r="BT47">
        <v>2.9489519999999998</v>
      </c>
      <c r="BU47">
        <v>1.332638</v>
      </c>
      <c r="BV47">
        <v>2.3575529999999998</v>
      </c>
      <c r="BW47">
        <v>0.96481700000000004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4.2644399999999996</v>
      </c>
      <c r="CP47">
        <v>4.2289050000000001</v>
      </c>
      <c r="CQ47">
        <v>1.9388989999999999</v>
      </c>
      <c r="CR47">
        <v>1.1345130000000001</v>
      </c>
      <c r="CS47">
        <v>1.3616889999999999</v>
      </c>
      <c r="CT47">
        <v>4.2252549999999998</v>
      </c>
      <c r="CU47">
        <v>0</v>
      </c>
      <c r="CV47">
        <v>0</v>
      </c>
      <c r="CW47">
        <v>2.3033769999999998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88.007093999999981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377.57044300000001</v>
      </c>
      <c r="L48">
        <v>359.39378199999999</v>
      </c>
      <c r="M48">
        <v>95.888554999999997</v>
      </c>
      <c r="N48">
        <v>122.43</v>
      </c>
      <c r="O48">
        <v>128.45009999999999</v>
      </c>
      <c r="P48">
        <v>133.94</v>
      </c>
      <c r="Q48">
        <v>11.542833</v>
      </c>
      <c r="R48">
        <v>23.352399999999999</v>
      </c>
      <c r="S48">
        <v>13.726796999999999</v>
      </c>
      <c r="T48">
        <v>1.7214</v>
      </c>
      <c r="U48">
        <v>233.83125000000001</v>
      </c>
      <c r="V48">
        <v>15.625400000000001</v>
      </c>
      <c r="W48">
        <v>15.561299999999999</v>
      </c>
      <c r="X48">
        <v>102.4701</v>
      </c>
      <c r="Y48">
        <v>0</v>
      </c>
      <c r="Z48">
        <v>0</v>
      </c>
      <c r="AA48">
        <v>42.66</v>
      </c>
      <c r="AB48">
        <v>30.855471999999999</v>
      </c>
      <c r="AC48">
        <v>22.332419999999999</v>
      </c>
      <c r="AD48">
        <v>0</v>
      </c>
      <c r="AE48">
        <v>37.821176000000001</v>
      </c>
      <c r="AF48">
        <v>0</v>
      </c>
      <c r="AG48">
        <v>46.492646000000001</v>
      </c>
      <c r="AH48">
        <v>0</v>
      </c>
      <c r="AI48">
        <v>0</v>
      </c>
      <c r="AJ48">
        <v>0</v>
      </c>
      <c r="AK48">
        <v>64.950986999999998</v>
      </c>
      <c r="AL48">
        <v>52.29</v>
      </c>
      <c r="AM48">
        <v>18.108732</v>
      </c>
      <c r="AN48">
        <v>1.0747679999999999</v>
      </c>
      <c r="AO48">
        <v>0</v>
      </c>
      <c r="AP48">
        <v>0.12809999999999999</v>
      </c>
      <c r="AQ48">
        <v>0</v>
      </c>
      <c r="AR48">
        <v>52.991999999999997</v>
      </c>
      <c r="AS48">
        <v>31.561589000000001</v>
      </c>
      <c r="AT48">
        <v>14.999957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88.007093999999981</v>
      </c>
      <c r="BA48">
        <f t="shared" si="1"/>
        <v>2139.7793009999996</v>
      </c>
      <c r="BB48">
        <v>45</v>
      </c>
      <c r="BD48">
        <v>7.89</v>
      </c>
      <c r="BE48">
        <v>1.94</v>
      </c>
      <c r="BF48">
        <v>3.03</v>
      </c>
      <c r="BG48">
        <v>1.85</v>
      </c>
      <c r="BH48">
        <v>9.33</v>
      </c>
      <c r="BI48">
        <v>1.04</v>
      </c>
      <c r="BJ48">
        <v>1.03</v>
      </c>
      <c r="BK48">
        <v>1.83</v>
      </c>
      <c r="BL48">
        <v>0.79</v>
      </c>
      <c r="BM48">
        <v>0.2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0</v>
      </c>
      <c r="BT48">
        <v>2.9489519999999998</v>
      </c>
      <c r="BU48">
        <v>1.332638</v>
      </c>
      <c r="BV48">
        <v>2.3575529999999998</v>
      </c>
      <c r="BW48">
        <v>0.96481700000000004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4.2644399999999996</v>
      </c>
      <c r="CP48">
        <v>4.2289050000000001</v>
      </c>
      <c r="CQ48">
        <v>1.9388989999999999</v>
      </c>
      <c r="CR48">
        <v>1.1345130000000001</v>
      </c>
      <c r="CS48">
        <v>1.3616889999999999</v>
      </c>
      <c r="CT48">
        <v>4.2252549999999998</v>
      </c>
      <c r="CU48">
        <v>0</v>
      </c>
      <c r="CV48">
        <v>0</v>
      </c>
      <c r="CW48">
        <v>2.3033769999999998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88.007093999999981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377.58733100000001</v>
      </c>
      <c r="L49">
        <v>359.39378199999999</v>
      </c>
      <c r="M49">
        <v>95.888554999999997</v>
      </c>
      <c r="N49">
        <v>122.43</v>
      </c>
      <c r="O49">
        <v>128.45009999999999</v>
      </c>
      <c r="P49">
        <v>133.94</v>
      </c>
      <c r="Q49">
        <v>12.186859999999999</v>
      </c>
      <c r="R49">
        <v>34.359699999999997</v>
      </c>
      <c r="S49">
        <v>13.726796999999999</v>
      </c>
      <c r="T49">
        <v>1.7214</v>
      </c>
      <c r="U49">
        <v>246.95050800000001</v>
      </c>
      <c r="V49">
        <v>15.625400000000001</v>
      </c>
      <c r="W49">
        <v>28.318000000000001</v>
      </c>
      <c r="X49">
        <v>102.4701</v>
      </c>
      <c r="Y49">
        <v>0</v>
      </c>
      <c r="Z49">
        <v>0</v>
      </c>
      <c r="AA49">
        <v>42.66</v>
      </c>
      <c r="AB49">
        <v>30.855471999999999</v>
      </c>
      <c r="AC49">
        <v>22.332419999999999</v>
      </c>
      <c r="AD49">
        <v>0</v>
      </c>
      <c r="AE49">
        <v>37.821176000000001</v>
      </c>
      <c r="AF49">
        <v>0</v>
      </c>
      <c r="AG49">
        <v>46.492646000000001</v>
      </c>
      <c r="AH49">
        <v>0</v>
      </c>
      <c r="AI49">
        <v>0</v>
      </c>
      <c r="AJ49">
        <v>0</v>
      </c>
      <c r="AK49">
        <v>64.950986999999998</v>
      </c>
      <c r="AL49">
        <v>52.29</v>
      </c>
      <c r="AM49">
        <v>18.108732</v>
      </c>
      <c r="AN49">
        <v>1.0747679999999999</v>
      </c>
      <c r="AO49">
        <v>0</v>
      </c>
      <c r="AP49">
        <v>6.0206999999999997</v>
      </c>
      <c r="AQ49">
        <v>0</v>
      </c>
      <c r="AR49">
        <v>52.991999999999997</v>
      </c>
      <c r="AS49">
        <v>31.561589000000001</v>
      </c>
      <c r="AT49">
        <v>14.999957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88.077407999999991</v>
      </c>
      <c r="BA49">
        <f t="shared" si="1"/>
        <v>2183.2863879999995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1.04</v>
      </c>
      <c r="BJ49">
        <v>1.02</v>
      </c>
      <c r="BK49">
        <v>1.83</v>
      </c>
      <c r="BL49">
        <v>0.81</v>
      </c>
      <c r="BM49">
        <v>0.2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0</v>
      </c>
      <c r="BT49">
        <v>2.9489519999999998</v>
      </c>
      <c r="BU49">
        <v>1.332638</v>
      </c>
      <c r="BV49">
        <v>2.3575529999999998</v>
      </c>
      <c r="BW49">
        <v>0.96481700000000004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4.2644399999999996</v>
      </c>
      <c r="CP49">
        <v>4.2289050000000001</v>
      </c>
      <c r="CQ49">
        <v>1.9388989999999999</v>
      </c>
      <c r="CR49">
        <v>1.1345130000000001</v>
      </c>
      <c r="CS49">
        <v>1.3616889999999999</v>
      </c>
      <c r="CT49">
        <v>4.2252549999999998</v>
      </c>
      <c r="CU49">
        <v>0</v>
      </c>
      <c r="CV49">
        <v>0</v>
      </c>
      <c r="CW49">
        <v>2.3036910000000002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88.077407999999991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377.57044300000001</v>
      </c>
      <c r="L50">
        <v>359.39378199999999</v>
      </c>
      <c r="M50">
        <v>95.888554999999997</v>
      </c>
      <c r="N50">
        <v>122.43</v>
      </c>
      <c r="O50">
        <v>128.45009999999999</v>
      </c>
      <c r="P50">
        <v>133.94</v>
      </c>
      <c r="Q50">
        <v>12.186859999999999</v>
      </c>
      <c r="R50">
        <v>34.359699999999997</v>
      </c>
      <c r="S50">
        <v>13.726796999999999</v>
      </c>
      <c r="T50">
        <v>1.7214</v>
      </c>
      <c r="U50">
        <v>255.328125</v>
      </c>
      <c r="V50">
        <v>15.625400000000001</v>
      </c>
      <c r="W50">
        <v>28.318000000000001</v>
      </c>
      <c r="X50">
        <v>102.4701</v>
      </c>
      <c r="Y50">
        <v>0</v>
      </c>
      <c r="Z50">
        <v>0</v>
      </c>
      <c r="AA50">
        <v>42.66</v>
      </c>
      <c r="AB50">
        <v>30.855471999999999</v>
      </c>
      <c r="AC50">
        <v>22.332419999999999</v>
      </c>
      <c r="AD50">
        <v>0</v>
      </c>
      <c r="AE50">
        <v>37.821176000000001</v>
      </c>
      <c r="AF50">
        <v>0</v>
      </c>
      <c r="AG50">
        <v>46.492646000000001</v>
      </c>
      <c r="AH50">
        <v>0</v>
      </c>
      <c r="AI50">
        <v>0</v>
      </c>
      <c r="AJ50">
        <v>0</v>
      </c>
      <c r="AK50">
        <v>64.950986999999998</v>
      </c>
      <c r="AL50">
        <v>52.29</v>
      </c>
      <c r="AM50">
        <v>18.108732</v>
      </c>
      <c r="AN50">
        <v>1.0747679999999999</v>
      </c>
      <c r="AO50">
        <v>0</v>
      </c>
      <c r="AP50">
        <v>6.0206999999999997</v>
      </c>
      <c r="AQ50">
        <v>0</v>
      </c>
      <c r="AR50">
        <v>48.576000000000001</v>
      </c>
      <c r="AS50">
        <v>31.561589000000001</v>
      </c>
      <c r="AT50">
        <v>14.999957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88.087407999999996</v>
      </c>
      <c r="BA50">
        <f t="shared" si="1"/>
        <v>2187.2411169999991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1.04</v>
      </c>
      <c r="BJ50">
        <v>1.02</v>
      </c>
      <c r="BK50">
        <v>1.83</v>
      </c>
      <c r="BL50">
        <v>0.82</v>
      </c>
      <c r="BM50">
        <v>0.2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0</v>
      </c>
      <c r="BT50">
        <v>2.9489519999999998</v>
      </c>
      <c r="BU50">
        <v>1.332638</v>
      </c>
      <c r="BV50">
        <v>2.3575529999999998</v>
      </c>
      <c r="BW50">
        <v>0.96481700000000004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4.2644399999999996</v>
      </c>
      <c r="CP50">
        <v>4.2289050000000001</v>
      </c>
      <c r="CQ50">
        <v>1.9388989999999999</v>
      </c>
      <c r="CR50">
        <v>1.1345130000000001</v>
      </c>
      <c r="CS50">
        <v>1.3616889999999999</v>
      </c>
      <c r="CT50">
        <v>4.2252549999999998</v>
      </c>
      <c r="CU50">
        <v>0</v>
      </c>
      <c r="CV50">
        <v>0</v>
      </c>
      <c r="CW50">
        <v>2.3036910000000002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88.087407999999996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377.58733100000001</v>
      </c>
      <c r="L51">
        <v>359.39378199999999</v>
      </c>
      <c r="M51">
        <v>95.888554999999997</v>
      </c>
      <c r="N51">
        <v>122.43</v>
      </c>
      <c r="O51">
        <v>128.45009999999999</v>
      </c>
      <c r="P51">
        <v>133.94</v>
      </c>
      <c r="Q51">
        <v>12.191387000000001</v>
      </c>
      <c r="R51">
        <v>34.359699999999997</v>
      </c>
      <c r="S51">
        <v>13.726796999999999</v>
      </c>
      <c r="T51">
        <v>1.7214</v>
      </c>
      <c r="U51">
        <v>260.953125</v>
      </c>
      <c r="V51">
        <v>15.625400000000001</v>
      </c>
      <c r="W51">
        <v>28.318000000000001</v>
      </c>
      <c r="X51">
        <v>102.4701</v>
      </c>
      <c r="Y51">
        <v>0</v>
      </c>
      <c r="Z51">
        <v>0</v>
      </c>
      <c r="AA51">
        <v>42.66</v>
      </c>
      <c r="AB51">
        <v>30.855471999999999</v>
      </c>
      <c r="AC51">
        <v>11.155201999999999</v>
      </c>
      <c r="AD51">
        <v>0</v>
      </c>
      <c r="AE51">
        <v>37.821176000000001</v>
      </c>
      <c r="AF51">
        <v>0</v>
      </c>
      <c r="AG51">
        <v>46.492646000000001</v>
      </c>
      <c r="AH51">
        <v>0</v>
      </c>
      <c r="AI51">
        <v>0</v>
      </c>
      <c r="AJ51">
        <v>0</v>
      </c>
      <c r="AK51">
        <v>64.950986999999998</v>
      </c>
      <c r="AL51">
        <v>52.29</v>
      </c>
      <c r="AM51">
        <v>18.108732</v>
      </c>
      <c r="AN51">
        <v>1.0747679999999999</v>
      </c>
      <c r="AO51">
        <v>0</v>
      </c>
      <c r="AP51">
        <v>6.0206999999999997</v>
      </c>
      <c r="AQ51">
        <v>0</v>
      </c>
      <c r="AR51">
        <v>48.576000000000001</v>
      </c>
      <c r="AS51">
        <v>33.101177999999997</v>
      </c>
      <c r="AT51">
        <v>14.999957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88.015975999999995</v>
      </c>
      <c r="BA51">
        <f t="shared" si="1"/>
        <v>2183.1784709999997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0.98</v>
      </c>
      <c r="BJ51">
        <v>1.03</v>
      </c>
      <c r="BK51">
        <v>1.83</v>
      </c>
      <c r="BL51">
        <v>0.82</v>
      </c>
      <c r="BM51">
        <v>0.2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0</v>
      </c>
      <c r="BT51">
        <v>2.9489519999999998</v>
      </c>
      <c r="BU51">
        <v>1.332638</v>
      </c>
      <c r="BV51">
        <v>2.3361209999999999</v>
      </c>
      <c r="BW51">
        <v>0.96481700000000004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4.2644399999999996</v>
      </c>
      <c r="CP51">
        <v>4.2289050000000001</v>
      </c>
      <c r="CQ51">
        <v>1.9388989999999999</v>
      </c>
      <c r="CR51">
        <v>1.1345130000000001</v>
      </c>
      <c r="CS51">
        <v>1.3616889999999999</v>
      </c>
      <c r="CT51">
        <v>4.2252549999999998</v>
      </c>
      <c r="CU51">
        <v>0</v>
      </c>
      <c r="CV51">
        <v>0</v>
      </c>
      <c r="CW51">
        <v>2.3036910000000002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88.015975999999995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377.57044300000001</v>
      </c>
      <c r="L52">
        <v>359.39378199999999</v>
      </c>
      <c r="M52">
        <v>95.888554999999997</v>
      </c>
      <c r="N52">
        <v>122.43</v>
      </c>
      <c r="O52">
        <v>128.45009999999999</v>
      </c>
      <c r="P52">
        <v>133.94</v>
      </c>
      <c r="Q52">
        <v>12.191387000000001</v>
      </c>
      <c r="R52">
        <v>34.359699999999997</v>
      </c>
      <c r="S52">
        <v>13.726796999999999</v>
      </c>
      <c r="T52">
        <v>1.7214</v>
      </c>
      <c r="U52">
        <v>267.703125</v>
      </c>
      <c r="V52">
        <v>15.625400000000001</v>
      </c>
      <c r="W52">
        <v>28.318000000000001</v>
      </c>
      <c r="X52">
        <v>102.4701</v>
      </c>
      <c r="Y52">
        <v>0</v>
      </c>
      <c r="Z52">
        <v>0</v>
      </c>
      <c r="AA52">
        <v>42.66</v>
      </c>
      <c r="AB52">
        <v>30.855471999999999</v>
      </c>
      <c r="AC52">
        <v>11.155201999999999</v>
      </c>
      <c r="AD52">
        <v>0</v>
      </c>
      <c r="AE52">
        <v>37.821176000000001</v>
      </c>
      <c r="AF52">
        <v>0</v>
      </c>
      <c r="AG52">
        <v>46.492646000000001</v>
      </c>
      <c r="AH52">
        <v>0</v>
      </c>
      <c r="AI52">
        <v>0</v>
      </c>
      <c r="AJ52">
        <v>0</v>
      </c>
      <c r="AK52">
        <v>64.950986999999998</v>
      </c>
      <c r="AL52">
        <v>52.29</v>
      </c>
      <c r="AM52">
        <v>18.108732</v>
      </c>
      <c r="AN52">
        <v>1.0747679999999999</v>
      </c>
      <c r="AO52">
        <v>0</v>
      </c>
      <c r="AP52">
        <v>6.0206999999999997</v>
      </c>
      <c r="AQ52">
        <v>0</v>
      </c>
      <c r="AR52">
        <v>48.576000000000001</v>
      </c>
      <c r="AS52">
        <v>36.642234999999999</v>
      </c>
      <c r="AT52">
        <v>14.999957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88.015975999999995</v>
      </c>
      <c r="BA52">
        <f t="shared" si="1"/>
        <v>2193.4526399999995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0.98</v>
      </c>
      <c r="BJ52">
        <v>1.03</v>
      </c>
      <c r="BK52">
        <v>1.83</v>
      </c>
      <c r="BL52">
        <v>0.82</v>
      </c>
      <c r="BM52">
        <v>0.2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0</v>
      </c>
      <c r="BT52">
        <v>2.9489519999999998</v>
      </c>
      <c r="BU52">
        <v>1.332638</v>
      </c>
      <c r="BV52">
        <v>2.3361209999999999</v>
      </c>
      <c r="BW52">
        <v>0.96481700000000004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4.2644399999999996</v>
      </c>
      <c r="CP52">
        <v>4.2289050000000001</v>
      </c>
      <c r="CQ52">
        <v>1.9388989999999999</v>
      </c>
      <c r="CR52">
        <v>1.1345130000000001</v>
      </c>
      <c r="CS52">
        <v>1.3616889999999999</v>
      </c>
      <c r="CT52">
        <v>4.2252549999999998</v>
      </c>
      <c r="CU52">
        <v>0</v>
      </c>
      <c r="CV52">
        <v>0</v>
      </c>
      <c r="CW52">
        <v>2.3036910000000002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88.015975999999995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377.604242</v>
      </c>
      <c r="L53">
        <v>358.525824</v>
      </c>
      <c r="M53">
        <v>95.888554999999997</v>
      </c>
      <c r="N53">
        <v>122.43</v>
      </c>
      <c r="O53">
        <v>128.45009999999999</v>
      </c>
      <c r="P53">
        <v>133.94</v>
      </c>
      <c r="Q53">
        <v>12.120512</v>
      </c>
      <c r="R53">
        <v>26.218516000000001</v>
      </c>
      <c r="S53">
        <v>13.518311000000001</v>
      </c>
      <c r="T53">
        <v>1.2393289999999999</v>
      </c>
      <c r="U53">
        <v>274.453125</v>
      </c>
      <c r="V53">
        <v>14.625400000000001</v>
      </c>
      <c r="W53">
        <v>25.957999999999998</v>
      </c>
      <c r="X53">
        <v>102.72920000000001</v>
      </c>
      <c r="Y53">
        <v>0</v>
      </c>
      <c r="Z53">
        <v>0</v>
      </c>
      <c r="AA53">
        <v>42.66</v>
      </c>
      <c r="AB53">
        <v>30.855471999999999</v>
      </c>
      <c r="AC53">
        <v>11.155201999999999</v>
      </c>
      <c r="AD53">
        <v>0</v>
      </c>
      <c r="AE53">
        <v>37.821176000000001</v>
      </c>
      <c r="AF53">
        <v>0</v>
      </c>
      <c r="AG53">
        <v>46.492646000000001</v>
      </c>
      <c r="AH53">
        <v>0</v>
      </c>
      <c r="AI53">
        <v>0</v>
      </c>
      <c r="AJ53">
        <v>0</v>
      </c>
      <c r="AK53">
        <v>64.950986999999998</v>
      </c>
      <c r="AL53">
        <v>70.882000000000005</v>
      </c>
      <c r="AM53">
        <v>18.108732</v>
      </c>
      <c r="AN53">
        <v>1.0747679999999999</v>
      </c>
      <c r="AO53">
        <v>0</v>
      </c>
      <c r="AP53">
        <v>0.76859999999999995</v>
      </c>
      <c r="AQ53">
        <v>0</v>
      </c>
      <c r="AR53">
        <v>48.576000000000001</v>
      </c>
      <c r="AS53">
        <v>36.642234999999999</v>
      </c>
      <c r="AT53">
        <v>14.999957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87.827047999999991</v>
      </c>
      <c r="BA53">
        <f t="shared" si="1"/>
        <v>2200.5159369999997</v>
      </c>
      <c r="BB53">
        <v>50</v>
      </c>
      <c r="BD53">
        <v>7.95</v>
      </c>
      <c r="BE53">
        <v>1.94</v>
      </c>
      <c r="BF53">
        <v>2.83</v>
      </c>
      <c r="BG53">
        <v>1.85</v>
      </c>
      <c r="BH53">
        <v>9.33</v>
      </c>
      <c r="BI53">
        <v>0.98</v>
      </c>
      <c r="BJ53">
        <v>1.03</v>
      </c>
      <c r="BK53">
        <v>1.83</v>
      </c>
      <c r="BL53">
        <v>0.82</v>
      </c>
      <c r="BM53">
        <v>0.2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0</v>
      </c>
      <c r="BT53">
        <v>2.9489519999999998</v>
      </c>
      <c r="BU53">
        <v>1.332638</v>
      </c>
      <c r="BV53">
        <v>2.3361209999999999</v>
      </c>
      <c r="BW53">
        <v>0.96481700000000004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4.2644399999999996</v>
      </c>
      <c r="CP53">
        <v>4.2289050000000001</v>
      </c>
      <c r="CQ53">
        <v>1.9388989999999999</v>
      </c>
      <c r="CR53">
        <v>1.1345130000000001</v>
      </c>
      <c r="CS53">
        <v>1.3616889999999999</v>
      </c>
      <c r="CT53">
        <v>4.2252549999999998</v>
      </c>
      <c r="CU53">
        <v>0</v>
      </c>
      <c r="CV53">
        <v>0</v>
      </c>
      <c r="CW53">
        <v>2.3147630000000001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87.827047999999991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377.58666699999998</v>
      </c>
      <c r="L54">
        <v>361.76882999999998</v>
      </c>
      <c r="M54">
        <v>95.888554999999997</v>
      </c>
      <c r="N54">
        <v>122.43</v>
      </c>
      <c r="O54">
        <v>128.45009999999999</v>
      </c>
      <c r="P54">
        <v>133.94</v>
      </c>
      <c r="Q54">
        <v>12.120512</v>
      </c>
      <c r="R54">
        <v>25.591100000000001</v>
      </c>
      <c r="S54">
        <v>13.518311000000001</v>
      </c>
      <c r="T54">
        <v>1.2437849999999999</v>
      </c>
      <c r="U54">
        <v>275.625</v>
      </c>
      <c r="V54">
        <v>14.625400000000001</v>
      </c>
      <c r="W54">
        <v>25.957999999999998</v>
      </c>
      <c r="X54">
        <v>102.72920000000001</v>
      </c>
      <c r="Y54">
        <v>0</v>
      </c>
      <c r="Z54">
        <v>0</v>
      </c>
      <c r="AA54">
        <v>42.66</v>
      </c>
      <c r="AB54">
        <v>15.349422000000001</v>
      </c>
      <c r="AC54">
        <v>11.155201999999999</v>
      </c>
      <c r="AD54">
        <v>0</v>
      </c>
      <c r="AE54">
        <v>37.821176000000001</v>
      </c>
      <c r="AF54">
        <v>0</v>
      </c>
      <c r="AG54">
        <v>46.492646000000001</v>
      </c>
      <c r="AH54">
        <v>0</v>
      </c>
      <c r="AI54">
        <v>0</v>
      </c>
      <c r="AJ54">
        <v>0</v>
      </c>
      <c r="AK54">
        <v>64.950986999999998</v>
      </c>
      <c r="AL54">
        <v>75.53</v>
      </c>
      <c r="AM54">
        <v>18.108732</v>
      </c>
      <c r="AN54">
        <v>1.0747679999999999</v>
      </c>
      <c r="AO54">
        <v>0</v>
      </c>
      <c r="AP54">
        <v>0.76859999999999995</v>
      </c>
      <c r="AQ54">
        <v>0</v>
      </c>
      <c r="AR54">
        <v>48.576000000000001</v>
      </c>
      <c r="AS54">
        <v>36.642234999999999</v>
      </c>
      <c r="AT54">
        <v>14.999957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87.747047999999978</v>
      </c>
      <c r="BA54">
        <f t="shared" si="1"/>
        <v>2193.3522329999996</v>
      </c>
      <c r="BB54">
        <v>51</v>
      </c>
      <c r="BD54">
        <v>7.95</v>
      </c>
      <c r="BE54">
        <v>1.94</v>
      </c>
      <c r="BF54">
        <v>2.83</v>
      </c>
      <c r="BG54">
        <v>1.85</v>
      </c>
      <c r="BH54">
        <v>9.33</v>
      </c>
      <c r="BI54">
        <v>0.94</v>
      </c>
      <c r="BJ54">
        <v>0.99</v>
      </c>
      <c r="BK54">
        <v>1.83</v>
      </c>
      <c r="BL54">
        <v>0.82</v>
      </c>
      <c r="BM54">
        <v>0.2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0</v>
      </c>
      <c r="BT54">
        <v>2.9489519999999998</v>
      </c>
      <c r="BU54">
        <v>1.332638</v>
      </c>
      <c r="BV54">
        <v>2.3361209999999999</v>
      </c>
      <c r="BW54">
        <v>0.96481700000000004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4.2644399999999996</v>
      </c>
      <c r="CP54">
        <v>4.2289050000000001</v>
      </c>
      <c r="CQ54">
        <v>1.9388989999999999</v>
      </c>
      <c r="CR54">
        <v>1.1345130000000001</v>
      </c>
      <c r="CS54">
        <v>1.3616889999999999</v>
      </c>
      <c r="CT54">
        <v>4.2252549999999998</v>
      </c>
      <c r="CU54">
        <v>0</v>
      </c>
      <c r="CV54">
        <v>0</v>
      </c>
      <c r="CW54">
        <v>2.3147630000000001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87.747047999999978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377.604242</v>
      </c>
      <c r="L55">
        <v>361.76882999999998</v>
      </c>
      <c r="M55">
        <v>95.888554999999997</v>
      </c>
      <c r="N55">
        <v>122.43</v>
      </c>
      <c r="O55">
        <v>128.45009999999999</v>
      </c>
      <c r="P55">
        <v>133.94</v>
      </c>
      <c r="Q55">
        <v>12.120512</v>
      </c>
      <c r="R55">
        <v>19.931601000000001</v>
      </c>
      <c r="S55">
        <v>13.518311000000001</v>
      </c>
      <c r="T55">
        <v>1.2437849999999999</v>
      </c>
      <c r="U55">
        <v>275.625</v>
      </c>
      <c r="V55">
        <v>8.2653999999999996</v>
      </c>
      <c r="W55">
        <v>15.3713</v>
      </c>
      <c r="X55">
        <v>68.111011000000005</v>
      </c>
      <c r="Y55">
        <v>0</v>
      </c>
      <c r="Z55">
        <v>0</v>
      </c>
      <c r="AA55">
        <v>42.66</v>
      </c>
      <c r="AB55">
        <v>15.349422000000001</v>
      </c>
      <c r="AC55">
        <v>11.155201999999999</v>
      </c>
      <c r="AD55">
        <v>10.456189</v>
      </c>
      <c r="AE55">
        <v>37.821176000000001</v>
      </c>
      <c r="AF55">
        <v>9.1372370000000007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75.53</v>
      </c>
      <c r="AM55">
        <v>18.108732</v>
      </c>
      <c r="AN55">
        <v>1.032621</v>
      </c>
      <c r="AO55">
        <v>0</v>
      </c>
      <c r="AP55">
        <v>1.4091</v>
      </c>
      <c r="AQ55">
        <v>0</v>
      </c>
      <c r="AR55">
        <v>48.576000000000001</v>
      </c>
      <c r="AS55">
        <v>32.331384</v>
      </c>
      <c r="AT55">
        <v>14.999957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87.637047999999979</v>
      </c>
      <c r="BA55">
        <f t="shared" si="1"/>
        <v>2151.9163479999997</v>
      </c>
      <c r="BB55">
        <v>52</v>
      </c>
      <c r="BD55">
        <v>7.95</v>
      </c>
      <c r="BE55">
        <v>1.94</v>
      </c>
      <c r="BF55">
        <v>2.72</v>
      </c>
      <c r="BG55">
        <v>1.85</v>
      </c>
      <c r="BH55">
        <v>9.33</v>
      </c>
      <c r="BI55">
        <v>0.94</v>
      </c>
      <c r="BJ55">
        <v>0.99</v>
      </c>
      <c r="BK55">
        <v>1.83</v>
      </c>
      <c r="BL55">
        <v>0.82</v>
      </c>
      <c r="BM55">
        <v>0.2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0</v>
      </c>
      <c r="BT55">
        <v>2.9489519999999998</v>
      </c>
      <c r="BU55">
        <v>1.332638</v>
      </c>
      <c r="BV55">
        <v>2.3361209999999999</v>
      </c>
      <c r="BW55">
        <v>0.96481700000000004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4.2644399999999996</v>
      </c>
      <c r="CP55">
        <v>4.2289050000000001</v>
      </c>
      <c r="CQ55">
        <v>1.9388989999999999</v>
      </c>
      <c r="CR55">
        <v>1.1345130000000001</v>
      </c>
      <c r="CS55">
        <v>1.3616889999999999</v>
      </c>
      <c r="CT55">
        <v>4.2252549999999998</v>
      </c>
      <c r="CU55">
        <v>0</v>
      </c>
      <c r="CV55">
        <v>0</v>
      </c>
      <c r="CW55">
        <v>2.3147630000000001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87.637047999999979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377.58666699999998</v>
      </c>
      <c r="L56">
        <v>358.525824</v>
      </c>
      <c r="M56">
        <v>95.888554999999997</v>
      </c>
      <c r="N56">
        <v>122.43</v>
      </c>
      <c r="O56">
        <v>128.45009999999999</v>
      </c>
      <c r="P56">
        <v>133.94</v>
      </c>
      <c r="Q56">
        <v>12.120512</v>
      </c>
      <c r="R56">
        <v>19.931601000000001</v>
      </c>
      <c r="S56">
        <v>13.518311000000001</v>
      </c>
      <c r="T56">
        <v>1.2393289999999999</v>
      </c>
      <c r="U56">
        <v>275.625</v>
      </c>
      <c r="V56">
        <v>8.2653999999999996</v>
      </c>
      <c r="W56">
        <v>15.3713</v>
      </c>
      <c r="X56">
        <v>67.470100000000002</v>
      </c>
      <c r="Y56">
        <v>0</v>
      </c>
      <c r="Z56">
        <v>0</v>
      </c>
      <c r="AA56">
        <v>42.66</v>
      </c>
      <c r="AB56">
        <v>15.349422000000001</v>
      </c>
      <c r="AC56">
        <v>11.155201999999999</v>
      </c>
      <c r="AD56">
        <v>10.456189</v>
      </c>
      <c r="AE56">
        <v>37.821176000000001</v>
      </c>
      <c r="AF56">
        <v>9.1372370000000007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75.53</v>
      </c>
      <c r="AM56">
        <v>18.108732</v>
      </c>
      <c r="AN56">
        <v>1.032621</v>
      </c>
      <c r="AO56">
        <v>0</v>
      </c>
      <c r="AP56">
        <v>1.4091</v>
      </c>
      <c r="AQ56">
        <v>0</v>
      </c>
      <c r="AR56">
        <v>48.576000000000001</v>
      </c>
      <c r="AS56">
        <v>32.331384</v>
      </c>
      <c r="AT56">
        <v>14.999957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87.637047999999979</v>
      </c>
      <c r="BA56">
        <f t="shared" si="1"/>
        <v>2148.0104000000001</v>
      </c>
      <c r="BB56">
        <v>53</v>
      </c>
      <c r="BD56">
        <v>7.95</v>
      </c>
      <c r="BE56">
        <v>1.94</v>
      </c>
      <c r="BF56">
        <v>2.72</v>
      </c>
      <c r="BG56">
        <v>1.85</v>
      </c>
      <c r="BH56">
        <v>9.33</v>
      </c>
      <c r="BI56">
        <v>0.94</v>
      </c>
      <c r="BJ56">
        <v>0.99</v>
      </c>
      <c r="BK56">
        <v>1.83</v>
      </c>
      <c r="BL56">
        <v>0.82</v>
      </c>
      <c r="BM56">
        <v>0.2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0</v>
      </c>
      <c r="BT56">
        <v>2.9489519999999998</v>
      </c>
      <c r="BU56">
        <v>1.332638</v>
      </c>
      <c r="BV56">
        <v>2.3361209999999999</v>
      </c>
      <c r="BW56">
        <v>0.96481700000000004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4.2644399999999996</v>
      </c>
      <c r="CP56">
        <v>4.2289050000000001</v>
      </c>
      <c r="CQ56">
        <v>1.9388989999999999</v>
      </c>
      <c r="CR56">
        <v>1.1345130000000001</v>
      </c>
      <c r="CS56">
        <v>1.3616889999999999</v>
      </c>
      <c r="CT56">
        <v>4.2252549999999998</v>
      </c>
      <c r="CU56">
        <v>0</v>
      </c>
      <c r="CV56">
        <v>0</v>
      </c>
      <c r="CW56">
        <v>2.3147630000000001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87.637047999999979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378.55561899999998</v>
      </c>
      <c r="L57">
        <v>358.909515</v>
      </c>
      <c r="M57">
        <v>95.888554999999997</v>
      </c>
      <c r="N57">
        <v>122.43</v>
      </c>
      <c r="O57">
        <v>128.45009999999999</v>
      </c>
      <c r="P57">
        <v>133.94</v>
      </c>
      <c r="Q57">
        <v>12.189596</v>
      </c>
      <c r="R57">
        <v>16.883800000000001</v>
      </c>
      <c r="S57">
        <v>13.777665000000001</v>
      </c>
      <c r="T57">
        <v>1.2393289999999999</v>
      </c>
      <c r="U57">
        <v>275.625</v>
      </c>
      <c r="V57">
        <v>8.2653999999999996</v>
      </c>
      <c r="W57">
        <v>15.3713</v>
      </c>
      <c r="X57">
        <v>102.72920000000001</v>
      </c>
      <c r="Y57">
        <v>0</v>
      </c>
      <c r="Z57">
        <v>0</v>
      </c>
      <c r="AA57">
        <v>42.66</v>
      </c>
      <c r="AB57">
        <v>15.349422000000001</v>
      </c>
      <c r="AC57">
        <v>11.155201999999999</v>
      </c>
      <c r="AD57">
        <v>10.456189</v>
      </c>
      <c r="AE57">
        <v>37.821176000000001</v>
      </c>
      <c r="AF57">
        <v>9.1372370000000007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75.53</v>
      </c>
      <c r="AM57">
        <v>18.108732</v>
      </c>
      <c r="AN57">
        <v>1.032621</v>
      </c>
      <c r="AO57">
        <v>0</v>
      </c>
      <c r="AP57">
        <v>1.4091</v>
      </c>
      <c r="AQ57">
        <v>0</v>
      </c>
      <c r="AR57">
        <v>48.576000000000001</v>
      </c>
      <c r="AS57">
        <v>32.331384</v>
      </c>
      <c r="AT57">
        <v>14.999957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87.577047999999991</v>
      </c>
      <c r="BA57">
        <f t="shared" si="1"/>
        <v>2181.8427799999999</v>
      </c>
      <c r="BB57">
        <v>54</v>
      </c>
      <c r="BD57">
        <v>7.95</v>
      </c>
      <c r="BE57">
        <v>1.94</v>
      </c>
      <c r="BF57">
        <v>2.72</v>
      </c>
      <c r="BG57">
        <v>1.85</v>
      </c>
      <c r="BH57">
        <v>9.33</v>
      </c>
      <c r="BI57">
        <v>0.94</v>
      </c>
      <c r="BJ57">
        <v>0.93</v>
      </c>
      <c r="BK57">
        <v>1.83</v>
      </c>
      <c r="BL57">
        <v>0.82</v>
      </c>
      <c r="BM57">
        <v>0.2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0</v>
      </c>
      <c r="BT57">
        <v>2.9489519999999998</v>
      </c>
      <c r="BU57">
        <v>1.332638</v>
      </c>
      <c r="BV57">
        <v>2.3361209999999999</v>
      </c>
      <c r="BW57">
        <v>0.96481700000000004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4.2644399999999996</v>
      </c>
      <c r="CP57">
        <v>4.2289050000000001</v>
      </c>
      <c r="CQ57">
        <v>1.9388989999999999</v>
      </c>
      <c r="CR57">
        <v>1.1345130000000001</v>
      </c>
      <c r="CS57">
        <v>1.3616889999999999</v>
      </c>
      <c r="CT57">
        <v>4.2252549999999998</v>
      </c>
      <c r="CU57">
        <v>0</v>
      </c>
      <c r="CV57">
        <v>0</v>
      </c>
      <c r="CW57">
        <v>2.3147630000000001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87.577047999999991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378.54315300000002</v>
      </c>
      <c r="L58">
        <v>358.909515</v>
      </c>
      <c r="M58">
        <v>95.888554999999997</v>
      </c>
      <c r="N58">
        <v>122.43</v>
      </c>
      <c r="O58">
        <v>128.45009999999999</v>
      </c>
      <c r="P58">
        <v>133.94</v>
      </c>
      <c r="Q58">
        <v>12.189596</v>
      </c>
      <c r="R58">
        <v>28.973599</v>
      </c>
      <c r="S58">
        <v>13.777665000000001</v>
      </c>
      <c r="T58">
        <v>1.2393289999999999</v>
      </c>
      <c r="U58">
        <v>275.625</v>
      </c>
      <c r="V58">
        <v>14.625400000000001</v>
      </c>
      <c r="W58">
        <v>28.128</v>
      </c>
      <c r="X58">
        <v>102.72920000000001</v>
      </c>
      <c r="Y58">
        <v>0</v>
      </c>
      <c r="Z58">
        <v>0</v>
      </c>
      <c r="AA58">
        <v>42.66</v>
      </c>
      <c r="AB58">
        <v>15.349422000000001</v>
      </c>
      <c r="AC58">
        <v>11.155201999999999</v>
      </c>
      <c r="AD58">
        <v>10.456189</v>
      </c>
      <c r="AE58">
        <v>37.821176000000001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75.53</v>
      </c>
      <c r="AM58">
        <v>18.108732</v>
      </c>
      <c r="AN58">
        <v>1.032621</v>
      </c>
      <c r="AO58">
        <v>0</v>
      </c>
      <c r="AP58">
        <v>1.4091</v>
      </c>
      <c r="AQ58">
        <v>0</v>
      </c>
      <c r="AR58">
        <v>48.576000000000001</v>
      </c>
      <c r="AS58">
        <v>32.331384</v>
      </c>
      <c r="AT58">
        <v>14.999957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87.577047999999991</v>
      </c>
      <c r="BA58">
        <f t="shared" si="1"/>
        <v>2213.0368129999997</v>
      </c>
      <c r="BB58">
        <v>55</v>
      </c>
      <c r="BD58">
        <v>7.95</v>
      </c>
      <c r="BE58">
        <v>1.94</v>
      </c>
      <c r="BF58">
        <v>2.72</v>
      </c>
      <c r="BG58">
        <v>1.85</v>
      </c>
      <c r="BH58">
        <v>9.33</v>
      </c>
      <c r="BI58">
        <v>0.94</v>
      </c>
      <c r="BJ58">
        <v>0.93</v>
      </c>
      <c r="BK58">
        <v>1.83</v>
      </c>
      <c r="BL58">
        <v>0.82</v>
      </c>
      <c r="BM58">
        <v>0.2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0</v>
      </c>
      <c r="BT58">
        <v>2.9489519999999998</v>
      </c>
      <c r="BU58">
        <v>1.332638</v>
      </c>
      <c r="BV58">
        <v>2.3361209999999999</v>
      </c>
      <c r="BW58">
        <v>0.96481700000000004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4.2644399999999996</v>
      </c>
      <c r="CP58">
        <v>4.2289050000000001</v>
      </c>
      <c r="CQ58">
        <v>1.9388989999999999</v>
      </c>
      <c r="CR58">
        <v>1.1345130000000001</v>
      </c>
      <c r="CS58">
        <v>1.3616889999999999</v>
      </c>
      <c r="CT58">
        <v>4.2252549999999998</v>
      </c>
      <c r="CU58">
        <v>0</v>
      </c>
      <c r="CV58">
        <v>0</v>
      </c>
      <c r="CW58">
        <v>2.3147630000000001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87.577047999999991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378.21774099999999</v>
      </c>
      <c r="L59">
        <v>358.909515</v>
      </c>
      <c r="M59">
        <v>95.888554999999997</v>
      </c>
      <c r="N59">
        <v>122.43</v>
      </c>
      <c r="O59">
        <v>128.45009999999999</v>
      </c>
      <c r="P59">
        <v>133.94</v>
      </c>
      <c r="Q59">
        <v>11.533455</v>
      </c>
      <c r="R59">
        <v>16.883800000000001</v>
      </c>
      <c r="S59">
        <v>13.722146</v>
      </c>
      <c r="T59">
        <v>1.2393289999999999</v>
      </c>
      <c r="U59">
        <v>278.578125</v>
      </c>
      <c r="V59">
        <v>14.625400000000001</v>
      </c>
      <c r="W59">
        <v>15.3713</v>
      </c>
      <c r="X59">
        <v>102.72920000000001</v>
      </c>
      <c r="Y59">
        <v>0</v>
      </c>
      <c r="Z59">
        <v>0</v>
      </c>
      <c r="AA59">
        <v>42.66</v>
      </c>
      <c r="AB59">
        <v>15.349422000000001</v>
      </c>
      <c r="AC59">
        <v>11.155201999999999</v>
      </c>
      <c r="AD59">
        <v>10.456189</v>
      </c>
      <c r="AE59">
        <v>37.821176000000001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75.53</v>
      </c>
      <c r="AM59">
        <v>18.108732</v>
      </c>
      <c r="AN59">
        <v>1.032621</v>
      </c>
      <c r="AO59">
        <v>0</v>
      </c>
      <c r="AP59">
        <v>1.4091</v>
      </c>
      <c r="AQ59">
        <v>0</v>
      </c>
      <c r="AR59">
        <v>48.576000000000001</v>
      </c>
      <c r="AS59">
        <v>32.331384</v>
      </c>
      <c r="AT59">
        <v>14.999957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87.557047999999995</v>
      </c>
      <c r="BA59">
        <f t="shared" si="1"/>
        <v>2190.0863669999999</v>
      </c>
      <c r="BB59">
        <v>56</v>
      </c>
      <c r="BD59">
        <v>7.95</v>
      </c>
      <c r="BE59">
        <v>1.94</v>
      </c>
      <c r="BF59">
        <v>2.72</v>
      </c>
      <c r="BG59">
        <v>1.85</v>
      </c>
      <c r="BH59">
        <v>9.33</v>
      </c>
      <c r="BI59">
        <v>0.94</v>
      </c>
      <c r="BJ59">
        <v>0.93</v>
      </c>
      <c r="BK59">
        <v>1.83</v>
      </c>
      <c r="BL59">
        <v>0.8</v>
      </c>
      <c r="BM59">
        <v>0.2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0</v>
      </c>
      <c r="BT59">
        <v>2.9489519999999998</v>
      </c>
      <c r="BU59">
        <v>1.332638</v>
      </c>
      <c r="BV59">
        <v>2.3361209999999999</v>
      </c>
      <c r="BW59">
        <v>0.96481700000000004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4.2644399999999996</v>
      </c>
      <c r="CP59">
        <v>4.2289050000000001</v>
      </c>
      <c r="CQ59">
        <v>1.9388989999999999</v>
      </c>
      <c r="CR59">
        <v>1.1345130000000001</v>
      </c>
      <c r="CS59">
        <v>1.3616889999999999</v>
      </c>
      <c r="CT59">
        <v>4.2252549999999998</v>
      </c>
      <c r="CU59">
        <v>0</v>
      </c>
      <c r="CV59">
        <v>0</v>
      </c>
      <c r="CW59">
        <v>2.3147630000000001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87.557047999999995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378.20454100000001</v>
      </c>
      <c r="L60">
        <v>365.820109</v>
      </c>
      <c r="M60">
        <v>95.888554999999997</v>
      </c>
      <c r="N60">
        <v>122.43</v>
      </c>
      <c r="O60">
        <v>128.45009999999999</v>
      </c>
      <c r="P60">
        <v>133.94</v>
      </c>
      <c r="Q60">
        <v>11.533455</v>
      </c>
      <c r="R60">
        <v>11.7338</v>
      </c>
      <c r="S60">
        <v>13.722146</v>
      </c>
      <c r="T60">
        <v>1.2393289999999999</v>
      </c>
      <c r="U60">
        <v>279</v>
      </c>
      <c r="V60">
        <v>14.625400000000001</v>
      </c>
      <c r="W60">
        <v>15.3713</v>
      </c>
      <c r="X60">
        <v>102.72920000000001</v>
      </c>
      <c r="Y60">
        <v>0</v>
      </c>
      <c r="Z60">
        <v>0</v>
      </c>
      <c r="AA60">
        <v>42.66</v>
      </c>
      <c r="AB60">
        <v>15.349422000000001</v>
      </c>
      <c r="AC60">
        <v>11.155201999999999</v>
      </c>
      <c r="AD60">
        <v>10.456189</v>
      </c>
      <c r="AE60">
        <v>37.821176000000001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75.53</v>
      </c>
      <c r="AM60">
        <v>18.108732</v>
      </c>
      <c r="AN60">
        <v>1.032621</v>
      </c>
      <c r="AO60">
        <v>0</v>
      </c>
      <c r="AP60">
        <v>1.4091</v>
      </c>
      <c r="AQ60">
        <v>0</v>
      </c>
      <c r="AR60">
        <v>48.576000000000001</v>
      </c>
      <c r="AS60">
        <v>32.331384</v>
      </c>
      <c r="AT60">
        <v>14.999957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87.557047999999995</v>
      </c>
      <c r="BA60">
        <f t="shared" si="1"/>
        <v>2192.2556359999999</v>
      </c>
      <c r="BB60">
        <v>57</v>
      </c>
      <c r="BD60">
        <v>7.95</v>
      </c>
      <c r="BE60">
        <v>1.94</v>
      </c>
      <c r="BF60">
        <v>2.72</v>
      </c>
      <c r="BG60">
        <v>1.85</v>
      </c>
      <c r="BH60">
        <v>9.33</v>
      </c>
      <c r="BI60">
        <v>0.94</v>
      </c>
      <c r="BJ60">
        <v>0.93</v>
      </c>
      <c r="BK60">
        <v>1.83</v>
      </c>
      <c r="BL60">
        <v>0.8</v>
      </c>
      <c r="BM60">
        <v>0.2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0</v>
      </c>
      <c r="BT60">
        <v>2.9489519999999998</v>
      </c>
      <c r="BU60">
        <v>1.332638</v>
      </c>
      <c r="BV60">
        <v>2.3361209999999999</v>
      </c>
      <c r="BW60">
        <v>0.96481700000000004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4.2644399999999996</v>
      </c>
      <c r="CP60">
        <v>4.2289050000000001</v>
      </c>
      <c r="CQ60">
        <v>1.9388989999999999</v>
      </c>
      <c r="CR60">
        <v>1.1345130000000001</v>
      </c>
      <c r="CS60">
        <v>1.3616889999999999</v>
      </c>
      <c r="CT60">
        <v>4.2252549999999998</v>
      </c>
      <c r="CU60">
        <v>0</v>
      </c>
      <c r="CV60">
        <v>0</v>
      </c>
      <c r="CW60">
        <v>2.3147630000000001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87.557047999999995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378.21774099999999</v>
      </c>
      <c r="L61">
        <v>474.9126</v>
      </c>
      <c r="M61">
        <v>95.888554999999997</v>
      </c>
      <c r="N61">
        <v>122.43</v>
      </c>
      <c r="O61">
        <v>128.45009999999999</v>
      </c>
      <c r="P61">
        <v>133.94</v>
      </c>
      <c r="Q61">
        <v>11.533455</v>
      </c>
      <c r="R61">
        <v>24.741099999999999</v>
      </c>
      <c r="S61">
        <v>13.722146</v>
      </c>
      <c r="T61">
        <v>1.2393289999999999</v>
      </c>
      <c r="U61">
        <v>279</v>
      </c>
      <c r="V61">
        <v>14.625400000000001</v>
      </c>
      <c r="W61">
        <v>28.128</v>
      </c>
      <c r="X61">
        <v>102.72920000000001</v>
      </c>
      <c r="Y61">
        <v>0</v>
      </c>
      <c r="Z61">
        <v>0</v>
      </c>
      <c r="AA61">
        <v>42.66</v>
      </c>
      <c r="AB61">
        <v>15.349422000000001</v>
      </c>
      <c r="AC61">
        <v>11.155201999999999</v>
      </c>
      <c r="AD61">
        <v>10.456189</v>
      </c>
      <c r="AE61">
        <v>18.910588000000001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75.53</v>
      </c>
      <c r="AM61">
        <v>18.108732</v>
      </c>
      <c r="AN61">
        <v>1.032621</v>
      </c>
      <c r="AO61">
        <v>0</v>
      </c>
      <c r="AP61">
        <v>1.2809999999999999</v>
      </c>
      <c r="AQ61">
        <v>0</v>
      </c>
      <c r="AR61">
        <v>48.576000000000001</v>
      </c>
      <c r="AS61">
        <v>32.331384</v>
      </c>
      <c r="AT61">
        <v>14.999957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87.545975999999996</v>
      </c>
      <c r="BA61">
        <f t="shared" si="1"/>
        <v>2308.0755669999999</v>
      </c>
      <c r="BB61">
        <v>58</v>
      </c>
      <c r="BD61">
        <v>7.95</v>
      </c>
      <c r="BE61">
        <v>1.94</v>
      </c>
      <c r="BF61">
        <v>2.72</v>
      </c>
      <c r="BG61">
        <v>1.85</v>
      </c>
      <c r="BH61">
        <v>9.33</v>
      </c>
      <c r="BI61">
        <v>0.94</v>
      </c>
      <c r="BJ61">
        <v>0.93</v>
      </c>
      <c r="BK61">
        <v>1.83</v>
      </c>
      <c r="BL61">
        <v>0.8</v>
      </c>
      <c r="BM61">
        <v>0.2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0</v>
      </c>
      <c r="BT61">
        <v>2.9489519999999998</v>
      </c>
      <c r="BU61">
        <v>1.332638</v>
      </c>
      <c r="BV61">
        <v>2.3361209999999999</v>
      </c>
      <c r="BW61">
        <v>0.96481700000000004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4.2644399999999996</v>
      </c>
      <c r="CP61">
        <v>4.2289050000000001</v>
      </c>
      <c r="CQ61">
        <v>1.9388989999999999</v>
      </c>
      <c r="CR61">
        <v>1.1345130000000001</v>
      </c>
      <c r="CS61">
        <v>1.3616889999999999</v>
      </c>
      <c r="CT61">
        <v>4.2252549999999998</v>
      </c>
      <c r="CU61">
        <v>0</v>
      </c>
      <c r="CV61">
        <v>0</v>
      </c>
      <c r="CW61">
        <v>2.3036910000000002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87.545975999999996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378.22085800000002</v>
      </c>
      <c r="L62">
        <v>515.9126</v>
      </c>
      <c r="M62">
        <v>95.888554999999997</v>
      </c>
      <c r="N62">
        <v>122.43</v>
      </c>
      <c r="O62">
        <v>128.45009999999999</v>
      </c>
      <c r="P62">
        <v>133.94</v>
      </c>
      <c r="Q62">
        <v>11.951635</v>
      </c>
      <c r="R62">
        <v>24.741099999999999</v>
      </c>
      <c r="S62">
        <v>14.528452</v>
      </c>
      <c r="T62">
        <v>1.2393289999999999</v>
      </c>
      <c r="U62">
        <v>279</v>
      </c>
      <c r="V62">
        <v>14.625400000000001</v>
      </c>
      <c r="W62">
        <v>28.128</v>
      </c>
      <c r="X62">
        <v>102.72920000000001</v>
      </c>
      <c r="Y62">
        <v>0</v>
      </c>
      <c r="Z62">
        <v>0</v>
      </c>
      <c r="AA62">
        <v>42.66</v>
      </c>
      <c r="AB62">
        <v>15.349422000000001</v>
      </c>
      <c r="AC62">
        <v>11.155201999999999</v>
      </c>
      <c r="AD62">
        <v>10.456189</v>
      </c>
      <c r="AE62">
        <v>18.910588000000001</v>
      </c>
      <c r="AF62">
        <v>9.1372370000000007</v>
      </c>
      <c r="AG62">
        <v>46.492646000000001</v>
      </c>
      <c r="AH62">
        <v>0</v>
      </c>
      <c r="AI62">
        <v>0</v>
      </c>
      <c r="AJ62">
        <v>0</v>
      </c>
      <c r="AK62">
        <v>64.950986999999998</v>
      </c>
      <c r="AL62">
        <v>75.53</v>
      </c>
      <c r="AM62">
        <v>18.108732</v>
      </c>
      <c r="AN62">
        <v>1.032621</v>
      </c>
      <c r="AO62">
        <v>0</v>
      </c>
      <c r="AP62">
        <v>1.2809999999999999</v>
      </c>
      <c r="AQ62">
        <v>0</v>
      </c>
      <c r="AR62">
        <v>48.576000000000001</v>
      </c>
      <c r="AS62">
        <v>32.331384</v>
      </c>
      <c r="AT62">
        <v>14.999957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87.39597599999999</v>
      </c>
      <c r="BA62">
        <f t="shared" si="1"/>
        <v>2350.1531699999996</v>
      </c>
      <c r="BB62">
        <v>59</v>
      </c>
      <c r="BD62">
        <v>7.86</v>
      </c>
      <c r="BE62">
        <v>1.94</v>
      </c>
      <c r="BF62">
        <v>2.72</v>
      </c>
      <c r="BG62">
        <v>1.85</v>
      </c>
      <c r="BH62">
        <v>9.33</v>
      </c>
      <c r="BI62">
        <v>0.91</v>
      </c>
      <c r="BJ62">
        <v>0.9</v>
      </c>
      <c r="BK62">
        <v>1.83</v>
      </c>
      <c r="BL62">
        <v>0.8</v>
      </c>
      <c r="BM62">
        <v>0.2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0</v>
      </c>
      <c r="BT62">
        <v>2.9489519999999998</v>
      </c>
      <c r="BU62">
        <v>1.332638</v>
      </c>
      <c r="BV62">
        <v>2.3361209999999999</v>
      </c>
      <c r="BW62">
        <v>0.96481700000000004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4.2644399999999996</v>
      </c>
      <c r="CP62">
        <v>4.2289050000000001</v>
      </c>
      <c r="CQ62">
        <v>1.9388989999999999</v>
      </c>
      <c r="CR62">
        <v>1.1345130000000001</v>
      </c>
      <c r="CS62">
        <v>1.3616889999999999</v>
      </c>
      <c r="CT62">
        <v>4.2252549999999998</v>
      </c>
      <c r="CU62">
        <v>0</v>
      </c>
      <c r="CV62">
        <v>0</v>
      </c>
      <c r="CW62">
        <v>2.3036910000000002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87.39597599999999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376.93089099999997</v>
      </c>
      <c r="L63">
        <v>514.10260000000005</v>
      </c>
      <c r="M63">
        <v>95.888554999999997</v>
      </c>
      <c r="N63">
        <v>122.43</v>
      </c>
      <c r="O63">
        <v>128.45009999999999</v>
      </c>
      <c r="P63">
        <v>133.94</v>
      </c>
      <c r="Q63">
        <v>11.951635</v>
      </c>
      <c r="R63">
        <v>24.741099999999999</v>
      </c>
      <c r="S63">
        <v>14.528452</v>
      </c>
      <c r="T63">
        <v>1.2393289999999999</v>
      </c>
      <c r="U63">
        <v>295.8</v>
      </c>
      <c r="V63">
        <v>14.625400000000001</v>
      </c>
      <c r="W63">
        <v>28.128</v>
      </c>
      <c r="X63">
        <v>102.72920000000001</v>
      </c>
      <c r="Y63">
        <v>0</v>
      </c>
      <c r="Z63">
        <v>0</v>
      </c>
      <c r="AA63">
        <v>42.66</v>
      </c>
      <c r="AB63">
        <v>15.349422000000001</v>
      </c>
      <c r="AC63">
        <v>11.155201999999999</v>
      </c>
      <c r="AD63">
        <v>10.456189</v>
      </c>
      <c r="AE63">
        <v>18.910588000000001</v>
      </c>
      <c r="AF63">
        <v>9.1372370000000007</v>
      </c>
      <c r="AG63">
        <v>46.492646000000001</v>
      </c>
      <c r="AH63">
        <v>26.892150000000001</v>
      </c>
      <c r="AI63">
        <v>0</v>
      </c>
      <c r="AJ63">
        <v>0</v>
      </c>
      <c r="AK63">
        <v>64.950986999999998</v>
      </c>
      <c r="AL63">
        <v>75.53</v>
      </c>
      <c r="AM63">
        <v>18.108732</v>
      </c>
      <c r="AN63">
        <v>1.032621</v>
      </c>
      <c r="AO63">
        <v>0</v>
      </c>
      <c r="AP63">
        <v>1.2809999999999999</v>
      </c>
      <c r="AQ63">
        <v>25.782105000000001</v>
      </c>
      <c r="AR63">
        <v>48.576000000000001</v>
      </c>
      <c r="AS63">
        <v>32.331384</v>
      </c>
      <c r="AT63">
        <v>14.999957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88.27511299999999</v>
      </c>
      <c r="BA63">
        <f t="shared" si="1"/>
        <v>2417.4065949999999</v>
      </c>
      <c r="BB63">
        <v>60</v>
      </c>
      <c r="BD63">
        <v>7.86</v>
      </c>
      <c r="BE63">
        <v>1.94</v>
      </c>
      <c r="BF63">
        <v>2.72</v>
      </c>
      <c r="BG63">
        <v>1.85</v>
      </c>
      <c r="BH63">
        <v>9.33</v>
      </c>
      <c r="BI63">
        <v>0.91</v>
      </c>
      <c r="BJ63">
        <v>0.9</v>
      </c>
      <c r="BK63">
        <v>1.83</v>
      </c>
      <c r="BL63">
        <v>0.85</v>
      </c>
      <c r="BM63">
        <v>0.2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0</v>
      </c>
      <c r="BT63">
        <v>2.9489519999999998</v>
      </c>
      <c r="BU63">
        <v>1.332638</v>
      </c>
      <c r="BV63">
        <v>2.3361209999999999</v>
      </c>
      <c r="BW63">
        <v>0.96481700000000004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4.2644399999999996</v>
      </c>
      <c r="CP63">
        <v>4.2289050000000001</v>
      </c>
      <c r="CQ63">
        <v>1.9388989999999999</v>
      </c>
      <c r="CR63">
        <v>1.1345130000000001</v>
      </c>
      <c r="CS63">
        <v>1.3616889999999999</v>
      </c>
      <c r="CT63">
        <v>4.2252549999999998</v>
      </c>
      <c r="CU63">
        <v>0</v>
      </c>
      <c r="CV63">
        <v>0.82913700000000001</v>
      </c>
      <c r="CW63">
        <v>2.3036910000000002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88.27511299999999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376.93446399999999</v>
      </c>
      <c r="L64">
        <v>523.10260000000005</v>
      </c>
      <c r="M64">
        <v>95.888554999999997</v>
      </c>
      <c r="N64">
        <v>122.43</v>
      </c>
      <c r="O64">
        <v>128.45009999999999</v>
      </c>
      <c r="P64">
        <v>133.94</v>
      </c>
      <c r="Q64">
        <v>11.951635</v>
      </c>
      <c r="R64">
        <v>30.271100000000001</v>
      </c>
      <c r="S64">
        <v>14.528452</v>
      </c>
      <c r="T64">
        <v>1.2393289999999999</v>
      </c>
      <c r="U64">
        <v>312.67500000000001</v>
      </c>
      <c r="V64">
        <v>14.625400000000001</v>
      </c>
      <c r="W64">
        <v>28.128</v>
      </c>
      <c r="X64">
        <v>102.72920000000001</v>
      </c>
      <c r="Y64">
        <v>0</v>
      </c>
      <c r="Z64">
        <v>0</v>
      </c>
      <c r="AA64">
        <v>42.66</v>
      </c>
      <c r="AB64">
        <v>15.349422000000001</v>
      </c>
      <c r="AC64">
        <v>11.155201999999999</v>
      </c>
      <c r="AD64">
        <v>10.456189</v>
      </c>
      <c r="AE64">
        <v>18.910588000000001</v>
      </c>
      <c r="AF64">
        <v>9.1372370000000007</v>
      </c>
      <c r="AG64">
        <v>46.492646000000001</v>
      </c>
      <c r="AH64">
        <v>26.892150000000001</v>
      </c>
      <c r="AI64">
        <v>0</v>
      </c>
      <c r="AJ64">
        <v>0</v>
      </c>
      <c r="AK64">
        <v>64.950986999999998</v>
      </c>
      <c r="AL64">
        <v>75.53</v>
      </c>
      <c r="AM64">
        <v>18.108732</v>
      </c>
      <c r="AN64">
        <v>1.032621</v>
      </c>
      <c r="AO64">
        <v>0</v>
      </c>
      <c r="AP64">
        <v>1.2809999999999999</v>
      </c>
      <c r="AQ64">
        <v>38.673157000000003</v>
      </c>
      <c r="AR64">
        <v>48.576000000000001</v>
      </c>
      <c r="AS64">
        <v>32.331384</v>
      </c>
      <c r="AT64">
        <v>14.999957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88.295113000000001</v>
      </c>
      <c r="BA64">
        <f t="shared" si="1"/>
        <v>2461.7262200000005</v>
      </c>
      <c r="BB64">
        <v>61</v>
      </c>
      <c r="BD64">
        <v>7.86</v>
      </c>
      <c r="BE64">
        <v>1.94</v>
      </c>
      <c r="BF64">
        <v>2.72</v>
      </c>
      <c r="BG64">
        <v>1.85</v>
      </c>
      <c r="BH64">
        <v>9.33</v>
      </c>
      <c r="BI64">
        <v>0.91</v>
      </c>
      <c r="BJ64">
        <v>0.9</v>
      </c>
      <c r="BK64">
        <v>1.83</v>
      </c>
      <c r="BL64">
        <v>0.87</v>
      </c>
      <c r="BM64">
        <v>0.2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0</v>
      </c>
      <c r="BT64">
        <v>2.9489519999999998</v>
      </c>
      <c r="BU64">
        <v>1.332638</v>
      </c>
      <c r="BV64">
        <v>2.3361209999999999</v>
      </c>
      <c r="BW64">
        <v>0.96481700000000004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4.2644399999999996</v>
      </c>
      <c r="CP64">
        <v>4.2289050000000001</v>
      </c>
      <c r="CQ64">
        <v>1.9388989999999999</v>
      </c>
      <c r="CR64">
        <v>1.1345130000000001</v>
      </c>
      <c r="CS64">
        <v>1.3616889999999999</v>
      </c>
      <c r="CT64">
        <v>4.2252549999999998</v>
      </c>
      <c r="CU64">
        <v>0</v>
      </c>
      <c r="CV64">
        <v>0.82913700000000001</v>
      </c>
      <c r="CW64">
        <v>2.3036910000000002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88.295113000000001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377.093029</v>
      </c>
      <c r="L65">
        <v>526.77260000000001</v>
      </c>
      <c r="M65">
        <v>95.888554999999997</v>
      </c>
      <c r="N65">
        <v>122.43</v>
      </c>
      <c r="O65">
        <v>128.45009999999999</v>
      </c>
      <c r="P65">
        <v>133.94</v>
      </c>
      <c r="Q65">
        <v>11.542833</v>
      </c>
      <c r="R65">
        <v>29.871099999999998</v>
      </c>
      <c r="S65">
        <v>13.669090000000001</v>
      </c>
      <c r="T65">
        <v>1.2393289999999999</v>
      </c>
      <c r="U65">
        <v>326.21295800000001</v>
      </c>
      <c r="V65">
        <v>14.625400000000001</v>
      </c>
      <c r="W65">
        <v>28.128</v>
      </c>
      <c r="X65">
        <v>102.72920000000001</v>
      </c>
      <c r="Y65">
        <v>0</v>
      </c>
      <c r="Z65">
        <v>0</v>
      </c>
      <c r="AA65">
        <v>42.66</v>
      </c>
      <c r="AB65">
        <v>15.349422000000001</v>
      </c>
      <c r="AC65">
        <v>11.155201999999999</v>
      </c>
      <c r="AD65">
        <v>10.456189</v>
      </c>
      <c r="AE65">
        <v>18.910588000000001</v>
      </c>
      <c r="AF65">
        <v>9.1372370000000007</v>
      </c>
      <c r="AG65">
        <v>46.492646000000001</v>
      </c>
      <c r="AH65">
        <v>0</v>
      </c>
      <c r="AI65">
        <v>0</v>
      </c>
      <c r="AJ65">
        <v>0</v>
      </c>
      <c r="AK65">
        <v>64.950986999999998</v>
      </c>
      <c r="AL65">
        <v>75.53</v>
      </c>
      <c r="AM65">
        <v>18.108732</v>
      </c>
      <c r="AN65">
        <v>1.032621</v>
      </c>
      <c r="AO65">
        <v>0</v>
      </c>
      <c r="AP65">
        <v>1.2809999999999999</v>
      </c>
      <c r="AQ65">
        <v>51.564208999999998</v>
      </c>
      <c r="AR65">
        <v>48.576000000000001</v>
      </c>
      <c r="AS65">
        <v>32.331384</v>
      </c>
      <c r="AT65">
        <v>14.999957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89.396131999999994</v>
      </c>
      <c r="BA65">
        <f t="shared" si="1"/>
        <v>2464.5245000000004</v>
      </c>
      <c r="BB65">
        <v>62</v>
      </c>
      <c r="BD65">
        <v>7.86</v>
      </c>
      <c r="BE65">
        <v>1.94</v>
      </c>
      <c r="BF65">
        <v>2.72</v>
      </c>
      <c r="BG65">
        <v>1.85</v>
      </c>
      <c r="BH65">
        <v>9.33</v>
      </c>
      <c r="BI65">
        <v>0.91</v>
      </c>
      <c r="BJ65">
        <v>0.9</v>
      </c>
      <c r="BK65">
        <v>1.83</v>
      </c>
      <c r="BL65">
        <v>0.87</v>
      </c>
      <c r="BM65">
        <v>0.2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0</v>
      </c>
      <c r="BT65">
        <v>2.9489519999999998</v>
      </c>
      <c r="BU65">
        <v>1.332638</v>
      </c>
      <c r="BV65">
        <v>2.3361209999999999</v>
      </c>
      <c r="BW65">
        <v>0.96481700000000004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4.2644399999999996</v>
      </c>
      <c r="CP65">
        <v>4.2289050000000001</v>
      </c>
      <c r="CQ65">
        <v>1.9388989999999999</v>
      </c>
      <c r="CR65">
        <v>1.1345130000000001</v>
      </c>
      <c r="CS65">
        <v>1.3616889999999999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89.396131999999994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377.09646600000002</v>
      </c>
      <c r="L66">
        <v>524.77260000000001</v>
      </c>
      <c r="M66">
        <v>95.888554999999997</v>
      </c>
      <c r="N66">
        <v>122.43</v>
      </c>
      <c r="O66">
        <v>128.45009999999999</v>
      </c>
      <c r="P66">
        <v>133.94</v>
      </c>
      <c r="Q66">
        <v>11.542833</v>
      </c>
      <c r="R66">
        <v>29.871099999999998</v>
      </c>
      <c r="S66">
        <v>13.669090000000001</v>
      </c>
      <c r="T66">
        <v>1.2393289999999999</v>
      </c>
      <c r="U66">
        <v>332.0625</v>
      </c>
      <c r="V66">
        <v>14.625400000000001</v>
      </c>
      <c r="W66">
        <v>28.128</v>
      </c>
      <c r="X66">
        <v>108.49482500000001</v>
      </c>
      <c r="Y66">
        <v>0</v>
      </c>
      <c r="Z66">
        <v>0</v>
      </c>
      <c r="AA66">
        <v>42.66</v>
      </c>
      <c r="AB66">
        <v>15.349422000000001</v>
      </c>
      <c r="AC66">
        <v>11.155201999999999</v>
      </c>
      <c r="AD66">
        <v>10.456189</v>
      </c>
      <c r="AE66">
        <v>18.910588000000001</v>
      </c>
      <c r="AF66">
        <v>9.1372370000000007</v>
      </c>
      <c r="AG66">
        <v>46.492646000000001</v>
      </c>
      <c r="AH66">
        <v>0</v>
      </c>
      <c r="AI66">
        <v>0</v>
      </c>
      <c r="AJ66">
        <v>0</v>
      </c>
      <c r="AK66">
        <v>64.950986999999998</v>
      </c>
      <c r="AL66">
        <v>75.53</v>
      </c>
      <c r="AM66">
        <v>18.108732</v>
      </c>
      <c r="AN66">
        <v>1.032621</v>
      </c>
      <c r="AO66">
        <v>0</v>
      </c>
      <c r="AP66">
        <v>1.2809999999999999</v>
      </c>
      <c r="AQ66">
        <v>51.564208999999998</v>
      </c>
      <c r="AR66">
        <v>48.576000000000001</v>
      </c>
      <c r="AS66">
        <v>32.331384</v>
      </c>
      <c r="AT66">
        <v>14.999957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89.396131999999994</v>
      </c>
      <c r="BA66">
        <f t="shared" si="1"/>
        <v>2474.1431040000002</v>
      </c>
      <c r="BB66">
        <v>63</v>
      </c>
      <c r="BD66">
        <v>7.86</v>
      </c>
      <c r="BE66">
        <v>1.94</v>
      </c>
      <c r="BF66">
        <v>2.72</v>
      </c>
      <c r="BG66">
        <v>1.85</v>
      </c>
      <c r="BH66">
        <v>9.33</v>
      </c>
      <c r="BI66">
        <v>0.91</v>
      </c>
      <c r="BJ66">
        <v>0.9</v>
      </c>
      <c r="BK66">
        <v>1.83</v>
      </c>
      <c r="BL66">
        <v>0.87</v>
      </c>
      <c r="BM66">
        <v>0.2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0</v>
      </c>
      <c r="BT66">
        <v>2.9489519999999998</v>
      </c>
      <c r="BU66">
        <v>1.332638</v>
      </c>
      <c r="BV66">
        <v>2.3361209999999999</v>
      </c>
      <c r="BW66">
        <v>0.96481700000000004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4.2644399999999996</v>
      </c>
      <c r="CP66">
        <v>4.2289050000000001</v>
      </c>
      <c r="CQ66">
        <v>1.9388989999999999</v>
      </c>
      <c r="CR66">
        <v>1.1345130000000001</v>
      </c>
      <c r="CS66">
        <v>1.3616889999999999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89.396131999999994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367.23134399999998</v>
      </c>
      <c r="L67">
        <v>532.77260000000001</v>
      </c>
      <c r="M67">
        <v>95.888554999999997</v>
      </c>
      <c r="N67">
        <v>122.43</v>
      </c>
      <c r="O67">
        <v>128.45009999999999</v>
      </c>
      <c r="P67">
        <v>133.94</v>
      </c>
      <c r="Q67">
        <v>11.999205999999999</v>
      </c>
      <c r="R67">
        <v>24.4511</v>
      </c>
      <c r="S67">
        <v>13.304620999999999</v>
      </c>
      <c r="T67">
        <v>1.162785</v>
      </c>
      <c r="U67">
        <v>340.08749999999998</v>
      </c>
      <c r="V67">
        <v>14.5154</v>
      </c>
      <c r="W67">
        <v>27.948</v>
      </c>
      <c r="X67">
        <v>121.78032</v>
      </c>
      <c r="Y67">
        <v>0</v>
      </c>
      <c r="Z67">
        <v>0</v>
      </c>
      <c r="AA67">
        <v>42.66</v>
      </c>
      <c r="AB67">
        <v>15.349422000000001</v>
      </c>
      <c r="AC67">
        <v>0</v>
      </c>
      <c r="AD67">
        <v>10.456189</v>
      </c>
      <c r="AE67">
        <v>18.910588000000001</v>
      </c>
      <c r="AF67">
        <v>9.1372370000000007</v>
      </c>
      <c r="AG67">
        <v>46.492646000000001</v>
      </c>
      <c r="AH67">
        <v>0</v>
      </c>
      <c r="AI67">
        <v>0</v>
      </c>
      <c r="AJ67">
        <v>0</v>
      </c>
      <c r="AK67">
        <v>64.950986999999998</v>
      </c>
      <c r="AL67">
        <v>75.53</v>
      </c>
      <c r="AM67">
        <v>18.108732</v>
      </c>
      <c r="AN67">
        <v>1.032621</v>
      </c>
      <c r="AO67">
        <v>0</v>
      </c>
      <c r="AP67">
        <v>1.2809999999999999</v>
      </c>
      <c r="AQ67">
        <v>51.564208999999998</v>
      </c>
      <c r="AR67">
        <v>47.472000000000001</v>
      </c>
      <c r="AS67">
        <v>32.331384</v>
      </c>
      <c r="AT67">
        <v>14.999957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89.366131999999993</v>
      </c>
      <c r="BA67">
        <f t="shared" si="1"/>
        <v>2475.6046350000011</v>
      </c>
      <c r="BB67">
        <v>64</v>
      </c>
      <c r="BD67">
        <v>7.86</v>
      </c>
      <c r="BE67">
        <v>1.94</v>
      </c>
      <c r="BF67">
        <v>2.72</v>
      </c>
      <c r="BG67">
        <v>1.85</v>
      </c>
      <c r="BH67">
        <v>9.33</v>
      </c>
      <c r="BI67">
        <v>0.91</v>
      </c>
      <c r="BJ67">
        <v>0.9</v>
      </c>
      <c r="BK67">
        <v>1.83</v>
      </c>
      <c r="BL67">
        <v>0.84</v>
      </c>
      <c r="BM67">
        <v>0.2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0</v>
      </c>
      <c r="BT67">
        <v>2.9489519999999998</v>
      </c>
      <c r="BU67">
        <v>1.332638</v>
      </c>
      <c r="BV67">
        <v>2.3361209999999999</v>
      </c>
      <c r="BW67">
        <v>0.96481700000000004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4.2644399999999996</v>
      </c>
      <c r="CP67">
        <v>4.2289050000000001</v>
      </c>
      <c r="CQ67">
        <v>1.9388989999999999</v>
      </c>
      <c r="CR67">
        <v>1.1345130000000001</v>
      </c>
      <c r="CS67">
        <v>1.3616889999999999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89.366131999999993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367.26210200000003</v>
      </c>
      <c r="L68">
        <v>528.77260000000001</v>
      </c>
      <c r="M68">
        <v>95.888554999999997</v>
      </c>
      <c r="N68">
        <v>122.43</v>
      </c>
      <c r="O68">
        <v>128.45009999999999</v>
      </c>
      <c r="P68">
        <v>133.94</v>
      </c>
      <c r="Q68">
        <v>12.060852000000001</v>
      </c>
      <c r="R68">
        <v>24.4511</v>
      </c>
      <c r="S68">
        <v>13.304620999999999</v>
      </c>
      <c r="T68">
        <v>1.162785</v>
      </c>
      <c r="U68">
        <v>343.125</v>
      </c>
      <c r="V68">
        <v>14.5154</v>
      </c>
      <c r="W68">
        <v>27.948</v>
      </c>
      <c r="X68">
        <v>144.246036</v>
      </c>
      <c r="Y68">
        <v>0</v>
      </c>
      <c r="Z68">
        <v>0</v>
      </c>
      <c r="AA68">
        <v>42.66</v>
      </c>
      <c r="AB68">
        <v>15.349422000000001</v>
      </c>
      <c r="AC68">
        <v>0</v>
      </c>
      <c r="AD68">
        <v>10.456189</v>
      </c>
      <c r="AE68">
        <v>18.910588000000001</v>
      </c>
      <c r="AF68">
        <v>9.1372370000000007</v>
      </c>
      <c r="AG68">
        <v>46.492646000000001</v>
      </c>
      <c r="AH68">
        <v>0</v>
      </c>
      <c r="AI68">
        <v>0</v>
      </c>
      <c r="AJ68">
        <v>0</v>
      </c>
      <c r="AK68">
        <v>64.950986999999998</v>
      </c>
      <c r="AL68">
        <v>75.53</v>
      </c>
      <c r="AM68">
        <v>18.108732</v>
      </c>
      <c r="AN68">
        <v>1.032621</v>
      </c>
      <c r="AO68">
        <v>0</v>
      </c>
      <c r="AP68">
        <v>1.2809999999999999</v>
      </c>
      <c r="AQ68">
        <v>51.564208999999998</v>
      </c>
      <c r="AR68">
        <v>47.472000000000001</v>
      </c>
      <c r="AS68">
        <v>32.331384</v>
      </c>
      <c r="AT68">
        <v>14.999957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89.366131999999993</v>
      </c>
      <c r="BA68">
        <f t="shared" ref="BA68:BA99" si="4">SUM(B68:AZ68)</f>
        <v>2497.2002550000011</v>
      </c>
      <c r="BB68">
        <v>65</v>
      </c>
      <c r="BD68">
        <v>7.86</v>
      </c>
      <c r="BE68">
        <v>1.94</v>
      </c>
      <c r="BF68">
        <v>2.72</v>
      </c>
      <c r="BG68">
        <v>1.85</v>
      </c>
      <c r="BH68">
        <v>9.33</v>
      </c>
      <c r="BI68">
        <v>0.91</v>
      </c>
      <c r="BJ68">
        <v>0.9</v>
      </c>
      <c r="BK68">
        <v>1.83</v>
      </c>
      <c r="BL68">
        <v>0.84</v>
      </c>
      <c r="BM68">
        <v>0.2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0</v>
      </c>
      <c r="BT68">
        <v>2.9489519999999998</v>
      </c>
      <c r="BU68">
        <v>1.332638</v>
      </c>
      <c r="BV68">
        <v>2.3361209999999999</v>
      </c>
      <c r="BW68">
        <v>0.96481700000000004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4.2644399999999996</v>
      </c>
      <c r="CP68">
        <v>4.2289050000000001</v>
      </c>
      <c r="CQ68">
        <v>1.9388989999999999</v>
      </c>
      <c r="CR68">
        <v>1.1345130000000001</v>
      </c>
      <c r="CS68">
        <v>1.3616889999999999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89.366131999999993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367.22608500000001</v>
      </c>
      <c r="L69">
        <v>543.77260000000001</v>
      </c>
      <c r="M69">
        <v>95.888554999999997</v>
      </c>
      <c r="N69">
        <v>122.43</v>
      </c>
      <c r="O69">
        <v>128.45009999999999</v>
      </c>
      <c r="P69">
        <v>133.94</v>
      </c>
      <c r="Q69">
        <v>12.060852000000001</v>
      </c>
      <c r="R69">
        <v>24.4511</v>
      </c>
      <c r="S69">
        <v>13.304620999999999</v>
      </c>
      <c r="T69">
        <v>1.162785</v>
      </c>
      <c r="U69">
        <v>343.125</v>
      </c>
      <c r="V69">
        <v>14.5154</v>
      </c>
      <c r="W69">
        <v>27.948</v>
      </c>
      <c r="X69">
        <v>102.72920000000001</v>
      </c>
      <c r="Y69">
        <v>0</v>
      </c>
      <c r="Z69">
        <v>0</v>
      </c>
      <c r="AA69">
        <v>42.66</v>
      </c>
      <c r="AB69">
        <v>15.349422000000001</v>
      </c>
      <c r="AC69">
        <v>0</v>
      </c>
      <c r="AD69">
        <v>10.456189</v>
      </c>
      <c r="AE69">
        <v>18.910588000000001</v>
      </c>
      <c r="AF69">
        <v>9.1372370000000007</v>
      </c>
      <c r="AG69">
        <v>46.492646000000001</v>
      </c>
      <c r="AH69">
        <v>0</v>
      </c>
      <c r="AI69">
        <v>0</v>
      </c>
      <c r="AJ69">
        <v>0</v>
      </c>
      <c r="AK69">
        <v>64.950986999999998</v>
      </c>
      <c r="AL69">
        <v>75.53</v>
      </c>
      <c r="AM69">
        <v>18.108732</v>
      </c>
      <c r="AN69">
        <v>1.053695</v>
      </c>
      <c r="AO69">
        <v>0</v>
      </c>
      <c r="AP69">
        <v>1.2809999999999999</v>
      </c>
      <c r="AQ69">
        <v>51.564208999999998</v>
      </c>
      <c r="AR69">
        <v>47.472000000000001</v>
      </c>
      <c r="AS69">
        <v>32.331384</v>
      </c>
      <c r="AT69">
        <v>14.999957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89.366131999999993</v>
      </c>
      <c r="BA69">
        <f t="shared" si="4"/>
        <v>2470.6684760000012</v>
      </c>
      <c r="BB69">
        <v>66</v>
      </c>
      <c r="BD69">
        <v>7.86</v>
      </c>
      <c r="BE69">
        <v>1.94</v>
      </c>
      <c r="BF69">
        <v>2.72</v>
      </c>
      <c r="BG69">
        <v>1.85</v>
      </c>
      <c r="BH69">
        <v>9.33</v>
      </c>
      <c r="BI69">
        <v>0.91</v>
      </c>
      <c r="BJ69">
        <v>0.9</v>
      </c>
      <c r="BK69">
        <v>1.83</v>
      </c>
      <c r="BL69">
        <v>0.84</v>
      </c>
      <c r="BM69">
        <v>0.2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0</v>
      </c>
      <c r="BT69">
        <v>2.9489519999999998</v>
      </c>
      <c r="BU69">
        <v>1.332638</v>
      </c>
      <c r="BV69">
        <v>2.3361209999999999</v>
      </c>
      <c r="BW69">
        <v>0.96481700000000004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4.2644399999999996</v>
      </c>
      <c r="CP69">
        <v>4.2289050000000001</v>
      </c>
      <c r="CQ69">
        <v>1.9388989999999999</v>
      </c>
      <c r="CR69">
        <v>1.1345130000000001</v>
      </c>
      <c r="CS69">
        <v>1.3616889999999999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89.366131999999993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367.23666900000001</v>
      </c>
      <c r="L70">
        <v>548.77260000000001</v>
      </c>
      <c r="M70">
        <v>95.888554999999997</v>
      </c>
      <c r="N70">
        <v>122.43</v>
      </c>
      <c r="O70">
        <v>128.45009999999999</v>
      </c>
      <c r="P70">
        <v>133.94</v>
      </c>
      <c r="Q70">
        <v>12.060852000000001</v>
      </c>
      <c r="R70">
        <v>24.4511</v>
      </c>
      <c r="S70">
        <v>13.304620999999999</v>
      </c>
      <c r="T70">
        <v>1.162785</v>
      </c>
      <c r="U70">
        <v>343.125</v>
      </c>
      <c r="V70">
        <v>14.5154</v>
      </c>
      <c r="W70">
        <v>27.948</v>
      </c>
      <c r="X70">
        <v>102.72920000000001</v>
      </c>
      <c r="Y70">
        <v>0</v>
      </c>
      <c r="Z70">
        <v>0</v>
      </c>
      <c r="AA70">
        <v>42.66</v>
      </c>
      <c r="AB70">
        <v>15.349422000000001</v>
      </c>
      <c r="AC70">
        <v>0</v>
      </c>
      <c r="AD70">
        <v>10.456189</v>
      </c>
      <c r="AE70">
        <v>18.910588000000001</v>
      </c>
      <c r="AF70">
        <v>9.1372370000000007</v>
      </c>
      <c r="AG70">
        <v>46.492646000000001</v>
      </c>
      <c r="AH70">
        <v>0</v>
      </c>
      <c r="AI70">
        <v>0</v>
      </c>
      <c r="AJ70">
        <v>0</v>
      </c>
      <c r="AK70">
        <v>64.950986999999998</v>
      </c>
      <c r="AL70">
        <v>75.53</v>
      </c>
      <c r="AM70">
        <v>18.108732</v>
      </c>
      <c r="AN70">
        <v>1.053695</v>
      </c>
      <c r="AO70">
        <v>0</v>
      </c>
      <c r="AP70">
        <v>1.2809999999999999</v>
      </c>
      <c r="AQ70">
        <v>51.564208999999998</v>
      </c>
      <c r="AR70">
        <v>47.472000000000001</v>
      </c>
      <c r="AS70">
        <v>32.331384</v>
      </c>
      <c r="AT70">
        <v>14.999957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89.366131999999993</v>
      </c>
      <c r="BA70">
        <f t="shared" si="4"/>
        <v>2475.6790600000013</v>
      </c>
      <c r="BB70">
        <v>67</v>
      </c>
      <c r="BD70">
        <v>7.86</v>
      </c>
      <c r="BE70">
        <v>1.94</v>
      </c>
      <c r="BF70">
        <v>2.72</v>
      </c>
      <c r="BG70">
        <v>1.85</v>
      </c>
      <c r="BH70">
        <v>9.33</v>
      </c>
      <c r="BI70">
        <v>0.91</v>
      </c>
      <c r="BJ70">
        <v>0.9</v>
      </c>
      <c r="BK70">
        <v>1.83</v>
      </c>
      <c r="BL70">
        <v>0.84</v>
      </c>
      <c r="BM70">
        <v>0.2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0</v>
      </c>
      <c r="BT70">
        <v>2.9489519999999998</v>
      </c>
      <c r="BU70">
        <v>1.332638</v>
      </c>
      <c r="BV70">
        <v>2.3361209999999999</v>
      </c>
      <c r="BW70">
        <v>0.96481700000000004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4.2644399999999996</v>
      </c>
      <c r="CP70">
        <v>4.2289050000000001</v>
      </c>
      <c r="CQ70">
        <v>1.9388989999999999</v>
      </c>
      <c r="CR70">
        <v>1.1345130000000001</v>
      </c>
      <c r="CS70">
        <v>1.3616889999999999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89.366131999999993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366.36926399999999</v>
      </c>
      <c r="L71">
        <v>570.77260000000001</v>
      </c>
      <c r="M71">
        <v>95.888554999999997</v>
      </c>
      <c r="N71">
        <v>122.43</v>
      </c>
      <c r="O71">
        <v>128.45009999999999</v>
      </c>
      <c r="P71">
        <v>133.94</v>
      </c>
      <c r="Q71">
        <v>10.600529999999999</v>
      </c>
      <c r="R71">
        <v>24.4511</v>
      </c>
      <c r="S71">
        <v>12.443796000000001</v>
      </c>
      <c r="T71">
        <v>1.1594580000000001</v>
      </c>
      <c r="U71">
        <v>343.125</v>
      </c>
      <c r="V71">
        <v>14.5154</v>
      </c>
      <c r="W71">
        <v>27.948</v>
      </c>
      <c r="X71">
        <v>102.72920000000001</v>
      </c>
      <c r="Y71">
        <v>0</v>
      </c>
      <c r="Z71">
        <v>6.6</v>
      </c>
      <c r="AA71">
        <v>42.66</v>
      </c>
      <c r="AB71">
        <v>15.349422000000001</v>
      </c>
      <c r="AC71">
        <v>0</v>
      </c>
      <c r="AD71">
        <v>10.456189</v>
      </c>
      <c r="AE71">
        <v>18.910588000000001</v>
      </c>
      <c r="AF71">
        <v>9.1372370000000007</v>
      </c>
      <c r="AG71">
        <v>46.492646000000001</v>
      </c>
      <c r="AH71">
        <v>0</v>
      </c>
      <c r="AI71">
        <v>0</v>
      </c>
      <c r="AJ71">
        <v>0</v>
      </c>
      <c r="AK71">
        <v>64.950986999999998</v>
      </c>
      <c r="AL71">
        <v>75.53</v>
      </c>
      <c r="AM71">
        <v>18.108732</v>
      </c>
      <c r="AN71">
        <v>1.053695</v>
      </c>
      <c r="AO71">
        <v>0</v>
      </c>
      <c r="AP71">
        <v>1.6653</v>
      </c>
      <c r="AQ71">
        <v>51.564208999999998</v>
      </c>
      <c r="AR71">
        <v>47.472000000000001</v>
      </c>
      <c r="AS71">
        <v>32.331384</v>
      </c>
      <c r="AT71">
        <v>14.999957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89.346131999999983</v>
      </c>
      <c r="BA71">
        <f t="shared" si="4"/>
        <v>2501.4514810000014</v>
      </c>
      <c r="BB71">
        <v>68</v>
      </c>
      <c r="BD71">
        <v>7.86</v>
      </c>
      <c r="BE71">
        <v>1.94</v>
      </c>
      <c r="BF71">
        <v>2.72</v>
      </c>
      <c r="BG71">
        <v>1.85</v>
      </c>
      <c r="BH71">
        <v>9.33</v>
      </c>
      <c r="BI71">
        <v>0.91</v>
      </c>
      <c r="BJ71">
        <v>0.9</v>
      </c>
      <c r="BK71">
        <v>1.83</v>
      </c>
      <c r="BL71">
        <v>0.82</v>
      </c>
      <c r="BM71">
        <v>0.2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0</v>
      </c>
      <c r="BT71">
        <v>2.9489519999999998</v>
      </c>
      <c r="BU71">
        <v>1.332638</v>
      </c>
      <c r="BV71">
        <v>2.3361209999999999</v>
      </c>
      <c r="BW71">
        <v>0.96481700000000004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4.2644399999999996</v>
      </c>
      <c r="CP71">
        <v>4.2289050000000001</v>
      </c>
      <c r="CQ71">
        <v>1.9388989999999999</v>
      </c>
      <c r="CR71">
        <v>1.1345130000000001</v>
      </c>
      <c r="CS71">
        <v>1.3616889999999999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89.346131999999983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366.38044500000001</v>
      </c>
      <c r="L72">
        <v>563.77260000000001</v>
      </c>
      <c r="M72">
        <v>95.888554999999997</v>
      </c>
      <c r="N72">
        <v>122.43</v>
      </c>
      <c r="O72">
        <v>128.45009999999999</v>
      </c>
      <c r="P72">
        <v>133.94</v>
      </c>
      <c r="Q72">
        <v>10.600529999999999</v>
      </c>
      <c r="R72">
        <v>24.4511</v>
      </c>
      <c r="S72">
        <v>12.443796000000001</v>
      </c>
      <c r="T72">
        <v>1.1594580000000001</v>
      </c>
      <c r="U72">
        <v>343.125</v>
      </c>
      <c r="V72">
        <v>14.5154</v>
      </c>
      <c r="W72">
        <v>27.948</v>
      </c>
      <c r="X72">
        <v>137.72919999999999</v>
      </c>
      <c r="Y72">
        <v>0</v>
      </c>
      <c r="Z72">
        <v>6.6</v>
      </c>
      <c r="AA72">
        <v>42.66</v>
      </c>
      <c r="AB72">
        <v>15.349422000000001</v>
      </c>
      <c r="AC72">
        <v>0</v>
      </c>
      <c r="AD72">
        <v>10.456189</v>
      </c>
      <c r="AE72">
        <v>18.910588000000001</v>
      </c>
      <c r="AF72">
        <v>9.1372370000000007</v>
      </c>
      <c r="AG72">
        <v>46.492646000000001</v>
      </c>
      <c r="AH72">
        <v>0</v>
      </c>
      <c r="AI72">
        <v>0</v>
      </c>
      <c r="AJ72">
        <v>0</v>
      </c>
      <c r="AK72">
        <v>64.950986999999998</v>
      </c>
      <c r="AL72">
        <v>75.53</v>
      </c>
      <c r="AM72">
        <v>18.108732</v>
      </c>
      <c r="AN72">
        <v>1.053695</v>
      </c>
      <c r="AO72">
        <v>0</v>
      </c>
      <c r="AP72">
        <v>1.6653</v>
      </c>
      <c r="AQ72">
        <v>51.564208999999998</v>
      </c>
      <c r="AR72">
        <v>47.472000000000001</v>
      </c>
      <c r="AS72">
        <v>32.331384</v>
      </c>
      <c r="AT72">
        <v>14.999957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89.346131999999983</v>
      </c>
      <c r="BA72">
        <f t="shared" si="4"/>
        <v>2529.4626620000017</v>
      </c>
      <c r="BB72">
        <v>69</v>
      </c>
      <c r="BD72">
        <v>7.86</v>
      </c>
      <c r="BE72">
        <v>1.94</v>
      </c>
      <c r="BF72">
        <v>2.72</v>
      </c>
      <c r="BG72">
        <v>1.85</v>
      </c>
      <c r="BH72">
        <v>9.33</v>
      </c>
      <c r="BI72">
        <v>0.91</v>
      </c>
      <c r="BJ72">
        <v>0.9</v>
      </c>
      <c r="BK72">
        <v>1.83</v>
      </c>
      <c r="BL72">
        <v>0.82</v>
      </c>
      <c r="BM72">
        <v>0.2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0</v>
      </c>
      <c r="BT72">
        <v>2.9489519999999998</v>
      </c>
      <c r="BU72">
        <v>1.332638</v>
      </c>
      <c r="BV72">
        <v>2.3361209999999999</v>
      </c>
      <c r="BW72">
        <v>0.96481700000000004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4.2644399999999996</v>
      </c>
      <c r="CP72">
        <v>4.2289050000000001</v>
      </c>
      <c r="CQ72">
        <v>1.9388989999999999</v>
      </c>
      <c r="CR72">
        <v>1.1345130000000001</v>
      </c>
      <c r="CS72">
        <v>1.3616889999999999</v>
      </c>
      <c r="CT72">
        <v>4.2252549999999998</v>
      </c>
      <c r="CU72">
        <v>0</v>
      </c>
      <c r="CV72">
        <v>0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89.346131999999983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366.36926399999999</v>
      </c>
      <c r="L73">
        <v>556.77260000000001</v>
      </c>
      <c r="M73">
        <v>95.888554999999997</v>
      </c>
      <c r="N73">
        <v>122.43</v>
      </c>
      <c r="O73">
        <v>128.45009999999999</v>
      </c>
      <c r="P73">
        <v>133.94</v>
      </c>
      <c r="Q73">
        <v>11.037822</v>
      </c>
      <c r="R73">
        <v>24.4511</v>
      </c>
      <c r="S73">
        <v>12.443796000000001</v>
      </c>
      <c r="T73">
        <v>1.1594580000000001</v>
      </c>
      <c r="U73">
        <v>343.125</v>
      </c>
      <c r="V73">
        <v>14.5154</v>
      </c>
      <c r="W73">
        <v>27.948</v>
      </c>
      <c r="X73">
        <v>147.515625</v>
      </c>
      <c r="Y73">
        <v>0</v>
      </c>
      <c r="Z73">
        <v>6.6</v>
      </c>
      <c r="AA73">
        <v>42.66</v>
      </c>
      <c r="AB73">
        <v>15.349422000000001</v>
      </c>
      <c r="AC73">
        <v>11.155201999999999</v>
      </c>
      <c r="AD73">
        <v>10.456189</v>
      </c>
      <c r="AE73">
        <v>18.910588000000001</v>
      </c>
      <c r="AF73">
        <v>9.1372370000000007</v>
      </c>
      <c r="AG73">
        <v>46.492646000000001</v>
      </c>
      <c r="AH73">
        <v>21.513719999999999</v>
      </c>
      <c r="AI73">
        <v>0</v>
      </c>
      <c r="AJ73">
        <v>0</v>
      </c>
      <c r="AK73">
        <v>64.950986999999998</v>
      </c>
      <c r="AL73">
        <v>75.53</v>
      </c>
      <c r="AM73">
        <v>18.108732</v>
      </c>
      <c r="AN73">
        <v>1.0747679999999999</v>
      </c>
      <c r="AO73">
        <v>0</v>
      </c>
      <c r="AP73">
        <v>1.1529</v>
      </c>
      <c r="AQ73">
        <v>36.398265000000002</v>
      </c>
      <c r="AR73">
        <v>49.68</v>
      </c>
      <c r="AS73">
        <v>32.331384</v>
      </c>
      <c r="AT73">
        <v>14.999957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90.243614999999977</v>
      </c>
      <c r="BA73">
        <f t="shared" si="4"/>
        <v>2552.7923320000004</v>
      </c>
      <c r="BB73">
        <v>70</v>
      </c>
      <c r="BD73">
        <v>7.86</v>
      </c>
      <c r="BE73">
        <v>1.94</v>
      </c>
      <c r="BF73">
        <v>2.72</v>
      </c>
      <c r="BG73">
        <v>1.85</v>
      </c>
      <c r="BH73">
        <v>9.33</v>
      </c>
      <c r="BI73">
        <v>0.91</v>
      </c>
      <c r="BJ73">
        <v>0.9</v>
      </c>
      <c r="BK73">
        <v>1.83</v>
      </c>
      <c r="BL73">
        <v>0.82</v>
      </c>
      <c r="BM73">
        <v>0.2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0</v>
      </c>
      <c r="BT73">
        <v>2.9489519999999998</v>
      </c>
      <c r="BU73">
        <v>1.332638</v>
      </c>
      <c r="BV73">
        <v>2.3361209999999999</v>
      </c>
      <c r="BW73">
        <v>0.96481700000000004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4.2644399999999996</v>
      </c>
      <c r="CP73">
        <v>4.2289050000000001</v>
      </c>
      <c r="CQ73">
        <v>1.9388989999999999</v>
      </c>
      <c r="CR73">
        <v>1.1345130000000001</v>
      </c>
      <c r="CS73">
        <v>1.3616889999999999</v>
      </c>
      <c r="CT73">
        <v>4.2252549999999998</v>
      </c>
      <c r="CU73">
        <v>0.23417399999999999</v>
      </c>
      <c r="CV73">
        <v>0.66330900000000004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90.243614999999977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366.38044500000001</v>
      </c>
      <c r="L74">
        <v>548.20259999999996</v>
      </c>
      <c r="M74">
        <v>95.888554999999997</v>
      </c>
      <c r="N74">
        <v>122.43</v>
      </c>
      <c r="O74">
        <v>128.45009999999999</v>
      </c>
      <c r="P74">
        <v>133.94</v>
      </c>
      <c r="Q74">
        <v>11.447699999999999</v>
      </c>
      <c r="R74">
        <v>30.219695000000002</v>
      </c>
      <c r="S74">
        <v>14.70804</v>
      </c>
      <c r="T74">
        <v>1.1594580000000001</v>
      </c>
      <c r="U74">
        <v>343.125</v>
      </c>
      <c r="V74">
        <v>14.5154</v>
      </c>
      <c r="W74">
        <v>27.948</v>
      </c>
      <c r="X74">
        <v>147.515625</v>
      </c>
      <c r="Y74">
        <v>0</v>
      </c>
      <c r="Z74">
        <v>13.2</v>
      </c>
      <c r="AA74">
        <v>42.66</v>
      </c>
      <c r="AB74">
        <v>15.349422000000001</v>
      </c>
      <c r="AC74">
        <v>11.155201999999999</v>
      </c>
      <c r="AD74">
        <v>10.456189</v>
      </c>
      <c r="AE74">
        <v>18.910588000000001</v>
      </c>
      <c r="AF74">
        <v>9.1372370000000007</v>
      </c>
      <c r="AG74">
        <v>46.492646000000001</v>
      </c>
      <c r="AH74">
        <v>43.027439999999999</v>
      </c>
      <c r="AI74">
        <v>0</v>
      </c>
      <c r="AJ74">
        <v>0</v>
      </c>
      <c r="AK74">
        <v>64.950986999999998</v>
      </c>
      <c r="AL74">
        <v>75.53</v>
      </c>
      <c r="AM74">
        <v>18.108732</v>
      </c>
      <c r="AN74">
        <v>1.0747679999999999</v>
      </c>
      <c r="AO74">
        <v>0</v>
      </c>
      <c r="AP74">
        <v>1.1529</v>
      </c>
      <c r="AQ74">
        <v>36.398265000000002</v>
      </c>
      <c r="AR74">
        <v>49.68</v>
      </c>
      <c r="AS74">
        <v>32.331384</v>
      </c>
      <c r="AT74">
        <v>14.999957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92.456080999999983</v>
      </c>
      <c r="BA74">
        <f t="shared" si="4"/>
        <v>2583.0024160000003</v>
      </c>
      <c r="BB74">
        <v>71</v>
      </c>
      <c r="BD74">
        <v>7.86</v>
      </c>
      <c r="BE74">
        <v>1.94</v>
      </c>
      <c r="BF74">
        <v>2.72</v>
      </c>
      <c r="BG74">
        <v>1.85</v>
      </c>
      <c r="BH74">
        <v>9.33</v>
      </c>
      <c r="BI74">
        <v>0.91</v>
      </c>
      <c r="BJ74">
        <v>0.9</v>
      </c>
      <c r="BK74">
        <v>1.83</v>
      </c>
      <c r="BL74">
        <v>0.82</v>
      </c>
      <c r="BM74">
        <v>0.2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0</v>
      </c>
      <c r="BT74">
        <v>2.9489519999999998</v>
      </c>
      <c r="BU74">
        <v>1.332638</v>
      </c>
      <c r="BV74">
        <v>2.3361209999999999</v>
      </c>
      <c r="BW74">
        <v>0.96481700000000004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4.2644399999999996</v>
      </c>
      <c r="CP74">
        <v>4.2289050000000001</v>
      </c>
      <c r="CQ74">
        <v>1.9388989999999999</v>
      </c>
      <c r="CR74">
        <v>1.1345130000000001</v>
      </c>
      <c r="CS74">
        <v>1.3616889999999999</v>
      </c>
      <c r="CT74">
        <v>4.2252549999999998</v>
      </c>
      <c r="CU74">
        <v>1.7833300000000001</v>
      </c>
      <c r="CV74">
        <v>1.326619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92.456080999999983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376.46472599999998</v>
      </c>
      <c r="L75">
        <v>588.58820000000003</v>
      </c>
      <c r="M75">
        <v>95.888554999999997</v>
      </c>
      <c r="N75">
        <v>122.43</v>
      </c>
      <c r="O75">
        <v>128.45009999999999</v>
      </c>
      <c r="P75">
        <v>141.27680000000001</v>
      </c>
      <c r="Q75">
        <v>14.363099999999999</v>
      </c>
      <c r="R75">
        <v>44.326064000000002</v>
      </c>
      <c r="S75">
        <v>21.010100000000001</v>
      </c>
      <c r="T75">
        <v>2.39</v>
      </c>
      <c r="U75">
        <v>346.16250000000002</v>
      </c>
      <c r="V75">
        <v>20.73</v>
      </c>
      <c r="W75">
        <v>41.579500000000003</v>
      </c>
      <c r="X75">
        <v>147.515625</v>
      </c>
      <c r="Y75">
        <v>0</v>
      </c>
      <c r="Z75">
        <v>13.2</v>
      </c>
      <c r="AA75">
        <v>42.66</v>
      </c>
      <c r="AB75">
        <v>15.349422000000001</v>
      </c>
      <c r="AC75">
        <v>11.155201999999999</v>
      </c>
      <c r="AD75">
        <v>10.456189</v>
      </c>
      <c r="AE75">
        <v>37.821176000000001</v>
      </c>
      <c r="AF75">
        <v>9.1372370000000007</v>
      </c>
      <c r="AG75">
        <v>46.492646000000001</v>
      </c>
      <c r="AH75">
        <v>64.541160000000005</v>
      </c>
      <c r="AI75">
        <v>0</v>
      </c>
      <c r="AJ75">
        <v>0</v>
      </c>
      <c r="AK75">
        <v>64.950986999999998</v>
      </c>
      <c r="AL75">
        <v>75.53</v>
      </c>
      <c r="AM75">
        <v>18.108732</v>
      </c>
      <c r="AN75">
        <v>1.0747679999999999</v>
      </c>
      <c r="AO75">
        <v>0</v>
      </c>
      <c r="AP75">
        <v>1.1529</v>
      </c>
      <c r="AQ75">
        <v>36.398265000000002</v>
      </c>
      <c r="AR75">
        <v>49.68</v>
      </c>
      <c r="AS75">
        <v>32.331384</v>
      </c>
      <c r="AT75">
        <v>14.999957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94.218210999999982</v>
      </c>
      <c r="BA75">
        <f t="shared" si="4"/>
        <v>2730.4335060000003</v>
      </c>
      <c r="BB75">
        <v>72</v>
      </c>
      <c r="BD75">
        <v>7.86</v>
      </c>
      <c r="BE75">
        <v>1.94</v>
      </c>
      <c r="BF75">
        <v>2.72</v>
      </c>
      <c r="BG75">
        <v>1.85</v>
      </c>
      <c r="BH75">
        <v>9.33</v>
      </c>
      <c r="BI75">
        <v>0.91</v>
      </c>
      <c r="BJ75">
        <v>0.9</v>
      </c>
      <c r="BK75">
        <v>1.83</v>
      </c>
      <c r="BL75">
        <v>0.82</v>
      </c>
      <c r="BM75">
        <v>0.2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0</v>
      </c>
      <c r="BT75">
        <v>2.9489519999999998</v>
      </c>
      <c r="BU75">
        <v>1.332638</v>
      </c>
      <c r="BV75">
        <v>2.3361209999999999</v>
      </c>
      <c r="BW75">
        <v>0.96481700000000004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4.2644399999999996</v>
      </c>
      <c r="CP75">
        <v>4.2289050000000001</v>
      </c>
      <c r="CQ75">
        <v>1.9388989999999999</v>
      </c>
      <c r="CR75">
        <v>1.1345130000000001</v>
      </c>
      <c r="CS75">
        <v>1.3616889999999999</v>
      </c>
      <c r="CT75">
        <v>4.2252549999999998</v>
      </c>
      <c r="CU75">
        <v>2.8821509999999999</v>
      </c>
      <c r="CV75">
        <v>1.9899279999999999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94.218210999999982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420.29309999999998</v>
      </c>
      <c r="L76">
        <v>658.58820000000003</v>
      </c>
      <c r="M76">
        <v>95.888554999999997</v>
      </c>
      <c r="N76">
        <v>122.43</v>
      </c>
      <c r="O76">
        <v>128.45009999999999</v>
      </c>
      <c r="P76">
        <v>141.27680000000001</v>
      </c>
      <c r="Q76">
        <v>14.363099999999999</v>
      </c>
      <c r="R76">
        <v>44.326064000000002</v>
      </c>
      <c r="S76">
        <v>21.010100000000001</v>
      </c>
      <c r="T76">
        <v>2.39</v>
      </c>
      <c r="U76">
        <v>346.5</v>
      </c>
      <c r="V76">
        <v>20.73</v>
      </c>
      <c r="W76">
        <v>41.579500000000003</v>
      </c>
      <c r="X76">
        <v>147.515625</v>
      </c>
      <c r="Y76">
        <v>0</v>
      </c>
      <c r="Z76">
        <v>13.2</v>
      </c>
      <c r="AA76">
        <v>42.66</v>
      </c>
      <c r="AB76">
        <v>30.949448</v>
      </c>
      <c r="AC76">
        <v>22.332419999999999</v>
      </c>
      <c r="AD76">
        <v>20.912378</v>
      </c>
      <c r="AE76">
        <v>37.821176000000001</v>
      </c>
      <c r="AF76">
        <v>9.1372370000000007</v>
      </c>
      <c r="AG76">
        <v>46.492646000000001</v>
      </c>
      <c r="AH76">
        <v>80.676450000000003</v>
      </c>
      <c r="AI76">
        <v>0</v>
      </c>
      <c r="AJ76">
        <v>0</v>
      </c>
      <c r="AK76">
        <v>64.950986999999998</v>
      </c>
      <c r="AL76">
        <v>75.53</v>
      </c>
      <c r="AM76">
        <v>18.108732</v>
      </c>
      <c r="AN76">
        <v>1.0747679999999999</v>
      </c>
      <c r="AO76">
        <v>0</v>
      </c>
      <c r="AP76">
        <v>1.1529</v>
      </c>
      <c r="AQ76">
        <v>36.398265000000002</v>
      </c>
      <c r="AR76">
        <v>49.68</v>
      </c>
      <c r="AS76">
        <v>32.331384</v>
      </c>
      <c r="AT76">
        <v>14.999957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97.171688999999986</v>
      </c>
      <c r="BA76">
        <f t="shared" si="4"/>
        <v>2900.9215810000001</v>
      </c>
      <c r="BB76">
        <v>73</v>
      </c>
      <c r="BD76">
        <v>7.86</v>
      </c>
      <c r="BE76">
        <v>1.94</v>
      </c>
      <c r="BF76">
        <v>2.72</v>
      </c>
      <c r="BG76">
        <v>1.85</v>
      </c>
      <c r="BH76">
        <v>9.33</v>
      </c>
      <c r="BI76">
        <v>0.91</v>
      </c>
      <c r="BJ76">
        <v>0.9</v>
      </c>
      <c r="BK76">
        <v>1.83</v>
      </c>
      <c r="BL76">
        <v>0.82</v>
      </c>
      <c r="BM76">
        <v>0.2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0</v>
      </c>
      <c r="BT76">
        <v>2.9489519999999998</v>
      </c>
      <c r="BU76">
        <v>1.332638</v>
      </c>
      <c r="BV76">
        <v>2.3361209999999999</v>
      </c>
      <c r="BW76">
        <v>0.96481700000000004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4.2644399999999996</v>
      </c>
      <c r="CP76">
        <v>4.2289050000000001</v>
      </c>
      <c r="CQ76">
        <v>1.9388989999999999</v>
      </c>
      <c r="CR76">
        <v>1.1345130000000001</v>
      </c>
      <c r="CS76">
        <v>1.3616889999999999</v>
      </c>
      <c r="CT76">
        <v>4.2252549999999998</v>
      </c>
      <c r="CU76">
        <v>5.3499910000000002</v>
      </c>
      <c r="CV76">
        <v>2.4755660000000002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97.171688999999986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434.22190000000001</v>
      </c>
      <c r="L77">
        <v>667.07663700000001</v>
      </c>
      <c r="M77">
        <v>95.888554999999997</v>
      </c>
      <c r="N77">
        <v>122.43</v>
      </c>
      <c r="O77">
        <v>128.45009999999999</v>
      </c>
      <c r="P77">
        <v>142.2337</v>
      </c>
      <c r="Q77">
        <v>17.266210000000001</v>
      </c>
      <c r="R77">
        <v>44.326064000000002</v>
      </c>
      <c r="S77">
        <v>24.047953</v>
      </c>
      <c r="T77">
        <v>2.39</v>
      </c>
      <c r="U77">
        <v>346.5</v>
      </c>
      <c r="V77">
        <v>20.73</v>
      </c>
      <c r="W77">
        <v>41.579500000000003</v>
      </c>
      <c r="X77">
        <v>147.515625</v>
      </c>
      <c r="Y77">
        <v>0</v>
      </c>
      <c r="Z77">
        <v>19.8</v>
      </c>
      <c r="AA77">
        <v>42.66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46.492646000000001</v>
      </c>
      <c r="AH77">
        <v>102.19016999999999</v>
      </c>
      <c r="AI77">
        <v>0</v>
      </c>
      <c r="AJ77">
        <v>0</v>
      </c>
      <c r="AK77">
        <v>64.950986999999998</v>
      </c>
      <c r="AL77">
        <v>75.53</v>
      </c>
      <c r="AM77">
        <v>18.108732</v>
      </c>
      <c r="AN77">
        <v>1.0747679999999999</v>
      </c>
      <c r="AO77">
        <v>0</v>
      </c>
      <c r="AP77">
        <v>1.1529</v>
      </c>
      <c r="AQ77">
        <v>51.564208999999998</v>
      </c>
      <c r="AR77">
        <v>49.68</v>
      </c>
      <c r="AS77">
        <v>32.331384</v>
      </c>
      <c r="AT77">
        <v>14.999957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97.954997999999989</v>
      </c>
      <c r="BA77">
        <f t="shared" si="4"/>
        <v>3012.9986840000006</v>
      </c>
      <c r="BB77">
        <v>74</v>
      </c>
      <c r="BD77">
        <v>7.86</v>
      </c>
      <c r="BE77">
        <v>1.94</v>
      </c>
      <c r="BF77">
        <v>2.72</v>
      </c>
      <c r="BG77">
        <v>1.85</v>
      </c>
      <c r="BH77">
        <v>9.33</v>
      </c>
      <c r="BI77">
        <v>0.97</v>
      </c>
      <c r="BJ77">
        <v>0.95</v>
      </c>
      <c r="BK77">
        <v>1.83</v>
      </c>
      <c r="BL77">
        <v>0.83</v>
      </c>
      <c r="BM77">
        <v>0.2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0</v>
      </c>
      <c r="BT77">
        <v>2.9489519999999998</v>
      </c>
      <c r="BU77">
        <v>1.332638</v>
      </c>
      <c r="BV77">
        <v>2.3361209999999999</v>
      </c>
      <c r="BW77">
        <v>0.96481700000000004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4.2644399999999996</v>
      </c>
      <c r="CP77">
        <v>4.2289050000000001</v>
      </c>
      <c r="CQ77">
        <v>1.9388989999999999</v>
      </c>
      <c r="CR77">
        <v>1.1345130000000001</v>
      </c>
      <c r="CS77">
        <v>1.3616889999999999</v>
      </c>
      <c r="CT77">
        <v>4.2252549999999998</v>
      </c>
      <c r="CU77">
        <v>5.3499910000000002</v>
      </c>
      <c r="CV77">
        <v>3.1388750000000001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97.954997999999989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439.44189999999998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142.2337</v>
      </c>
      <c r="Q78">
        <v>17.616990000000001</v>
      </c>
      <c r="R78">
        <v>44.326064000000002</v>
      </c>
      <c r="S78">
        <v>27.104900000000001</v>
      </c>
      <c r="T78">
        <v>2.39</v>
      </c>
      <c r="U78">
        <v>346.5</v>
      </c>
      <c r="V78">
        <v>20.73</v>
      </c>
      <c r="W78">
        <v>41.579500000000003</v>
      </c>
      <c r="X78">
        <v>147.515625</v>
      </c>
      <c r="Y78">
        <v>0</v>
      </c>
      <c r="Z78">
        <v>19.8</v>
      </c>
      <c r="AA78">
        <v>42.66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46.492646000000001</v>
      </c>
      <c r="AH78">
        <v>129.08232000000001</v>
      </c>
      <c r="AI78">
        <v>0</v>
      </c>
      <c r="AJ78">
        <v>0</v>
      </c>
      <c r="AK78">
        <v>64.950986999999998</v>
      </c>
      <c r="AL78">
        <v>75.53</v>
      </c>
      <c r="AM78">
        <v>18.108732</v>
      </c>
      <c r="AN78">
        <v>1.0747679999999999</v>
      </c>
      <c r="AO78">
        <v>0</v>
      </c>
      <c r="AP78">
        <v>1.1529</v>
      </c>
      <c r="AQ78">
        <v>51.564208999999998</v>
      </c>
      <c r="AR78">
        <v>49.68</v>
      </c>
      <c r="AS78">
        <v>32.331384</v>
      </c>
      <c r="AT78">
        <v>14.999957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100.607465</v>
      </c>
      <c r="BA78">
        <f t="shared" si="4"/>
        <v>3098.9661390000006</v>
      </c>
      <c r="BB78">
        <v>75</v>
      </c>
      <c r="BD78">
        <v>7.86</v>
      </c>
      <c r="BE78">
        <v>1.94</v>
      </c>
      <c r="BF78">
        <v>2.72</v>
      </c>
      <c r="BG78">
        <v>1.85</v>
      </c>
      <c r="BH78">
        <v>9.33</v>
      </c>
      <c r="BI78">
        <v>0.98</v>
      </c>
      <c r="BJ78">
        <v>0.97</v>
      </c>
      <c r="BK78">
        <v>1.83</v>
      </c>
      <c r="BL78">
        <v>0.84</v>
      </c>
      <c r="BM78">
        <v>0.2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0</v>
      </c>
      <c r="BT78">
        <v>2.9489519999999998</v>
      </c>
      <c r="BU78">
        <v>1.332638</v>
      </c>
      <c r="BV78">
        <v>2.3361209999999999</v>
      </c>
      <c r="BW78">
        <v>0.96481700000000004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4.2644399999999996</v>
      </c>
      <c r="CP78">
        <v>4.2289050000000001</v>
      </c>
      <c r="CQ78">
        <v>1.9388989999999999</v>
      </c>
      <c r="CR78">
        <v>1.1345130000000001</v>
      </c>
      <c r="CS78">
        <v>1.3616889999999999</v>
      </c>
      <c r="CT78">
        <v>4.2252549999999998</v>
      </c>
      <c r="CU78">
        <v>7.1333219999999997</v>
      </c>
      <c r="CV78">
        <v>3.9680110000000002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100.607465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445.4742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142.2337</v>
      </c>
      <c r="Q79">
        <v>17.616990000000001</v>
      </c>
      <c r="R79">
        <v>44.326064000000002</v>
      </c>
      <c r="S79">
        <v>27.104900000000001</v>
      </c>
      <c r="T79">
        <v>2.39</v>
      </c>
      <c r="U79">
        <v>346.5</v>
      </c>
      <c r="V79">
        <v>20.73</v>
      </c>
      <c r="W79">
        <v>41.579500000000003</v>
      </c>
      <c r="X79">
        <v>147.515625</v>
      </c>
      <c r="Y79">
        <v>0</v>
      </c>
      <c r="Z79">
        <v>19.8</v>
      </c>
      <c r="AA79">
        <v>42.66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46.492646000000001</v>
      </c>
      <c r="AH79">
        <v>155.97447</v>
      </c>
      <c r="AI79">
        <v>3.6684739999999998</v>
      </c>
      <c r="AJ79">
        <v>0</v>
      </c>
      <c r="AK79">
        <v>64.950986999999998</v>
      </c>
      <c r="AL79">
        <v>75.53</v>
      </c>
      <c r="AM79">
        <v>18.108732</v>
      </c>
      <c r="AN79">
        <v>1.0747679999999999</v>
      </c>
      <c r="AO79">
        <v>0</v>
      </c>
      <c r="AP79">
        <v>1.1529</v>
      </c>
      <c r="AQ79">
        <v>51.564208999999998</v>
      </c>
      <c r="AR79">
        <v>49.68</v>
      </c>
      <c r="AS79">
        <v>32.331384</v>
      </c>
      <c r="AT79">
        <v>14.999957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101.52660199999997</v>
      </c>
      <c r="BA79">
        <f t="shared" si="4"/>
        <v>3136.4782000000009</v>
      </c>
      <c r="BB79">
        <v>76</v>
      </c>
      <c r="BD79">
        <v>7.95</v>
      </c>
      <c r="BE79">
        <v>1.94</v>
      </c>
      <c r="BF79">
        <v>2.72</v>
      </c>
      <c r="BG79">
        <v>1.85</v>
      </c>
      <c r="BH79">
        <v>9.33</v>
      </c>
      <c r="BI79">
        <v>0.98</v>
      </c>
      <c r="BJ79">
        <v>0.97</v>
      </c>
      <c r="BK79">
        <v>1.83</v>
      </c>
      <c r="BL79">
        <v>0.84</v>
      </c>
      <c r="BM79">
        <v>0.2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0</v>
      </c>
      <c r="BT79">
        <v>2.9489519999999998</v>
      </c>
      <c r="BU79">
        <v>1.332638</v>
      </c>
      <c r="BV79">
        <v>2.3361209999999999</v>
      </c>
      <c r="BW79">
        <v>0.96481700000000004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4.2644399999999996</v>
      </c>
      <c r="CP79">
        <v>4.2289050000000001</v>
      </c>
      <c r="CQ79">
        <v>1.9388989999999999</v>
      </c>
      <c r="CR79">
        <v>1.1345130000000001</v>
      </c>
      <c r="CS79">
        <v>1.3616889999999999</v>
      </c>
      <c r="CT79">
        <v>4.2252549999999998</v>
      </c>
      <c r="CU79">
        <v>7.1333219999999997</v>
      </c>
      <c r="CV79">
        <v>4.797148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101.52660199999997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445.4742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142.2337</v>
      </c>
      <c r="Q80">
        <v>17.616990000000001</v>
      </c>
      <c r="R80">
        <v>44.326064000000002</v>
      </c>
      <c r="S80">
        <v>27.104900000000001</v>
      </c>
      <c r="T80">
        <v>2.39</v>
      </c>
      <c r="U80">
        <v>346.5</v>
      </c>
      <c r="V80">
        <v>20.73</v>
      </c>
      <c r="W80">
        <v>41.579500000000003</v>
      </c>
      <c r="X80">
        <v>147.515625</v>
      </c>
      <c r="Y80">
        <v>0</v>
      </c>
      <c r="Z80">
        <v>19.8</v>
      </c>
      <c r="AA80">
        <v>42.66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46.492646000000001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75.53</v>
      </c>
      <c r="AM80">
        <v>18.108732</v>
      </c>
      <c r="AN80">
        <v>1.0747679999999999</v>
      </c>
      <c r="AO80">
        <v>0</v>
      </c>
      <c r="AP80">
        <v>1.1529</v>
      </c>
      <c r="AQ80">
        <v>51.564208999999998</v>
      </c>
      <c r="AR80">
        <v>49.68</v>
      </c>
      <c r="AS80">
        <v>32.331384</v>
      </c>
      <c r="AT80">
        <v>14.999957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101.56213699999998</v>
      </c>
      <c r="BA80">
        <f t="shared" si="4"/>
        <v>3143.6244040000011</v>
      </c>
      <c r="BB80">
        <v>77</v>
      </c>
      <c r="BD80">
        <v>7.95</v>
      </c>
      <c r="BE80">
        <v>1.94</v>
      </c>
      <c r="BF80">
        <v>2.72</v>
      </c>
      <c r="BG80">
        <v>1.85</v>
      </c>
      <c r="BH80">
        <v>9.33</v>
      </c>
      <c r="BI80">
        <v>0.98</v>
      </c>
      <c r="BJ80">
        <v>0.97</v>
      </c>
      <c r="BK80">
        <v>1.83</v>
      </c>
      <c r="BL80">
        <v>0.84</v>
      </c>
      <c r="BM80">
        <v>0.2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0</v>
      </c>
      <c r="BT80">
        <v>2.9489519999999998</v>
      </c>
      <c r="BU80">
        <v>1.332638</v>
      </c>
      <c r="BV80">
        <v>2.3361209999999999</v>
      </c>
      <c r="BW80">
        <v>0.96481700000000004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4.2644399999999996</v>
      </c>
      <c r="CP80">
        <v>4.2289050000000001</v>
      </c>
      <c r="CQ80">
        <v>1.9388989999999999</v>
      </c>
      <c r="CR80">
        <v>1.1345130000000001</v>
      </c>
      <c r="CS80">
        <v>1.3616889999999999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101.56213699999998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445.4742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142.2337</v>
      </c>
      <c r="Q81">
        <v>17.616990000000001</v>
      </c>
      <c r="R81">
        <v>44.326064000000002</v>
      </c>
      <c r="S81">
        <v>27.104900000000001</v>
      </c>
      <c r="T81">
        <v>2.39</v>
      </c>
      <c r="U81">
        <v>346.5</v>
      </c>
      <c r="V81">
        <v>20.73</v>
      </c>
      <c r="W81">
        <v>41.579500000000003</v>
      </c>
      <c r="X81">
        <v>147.515625</v>
      </c>
      <c r="Y81">
        <v>0</v>
      </c>
      <c r="Z81">
        <v>19.8</v>
      </c>
      <c r="AA81">
        <v>42.66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46.492646000000001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75.53</v>
      </c>
      <c r="AM81">
        <v>18.108732</v>
      </c>
      <c r="AN81">
        <v>1.0747679999999999</v>
      </c>
      <c r="AO81">
        <v>0</v>
      </c>
      <c r="AP81">
        <v>1.1529</v>
      </c>
      <c r="AQ81">
        <v>51.564208999999998</v>
      </c>
      <c r="AR81">
        <v>52.991999999999997</v>
      </c>
      <c r="AS81">
        <v>32.331384</v>
      </c>
      <c r="AT81">
        <v>14.999957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101.56213699999998</v>
      </c>
      <c r="BA81">
        <f t="shared" si="4"/>
        <v>3177.7515880000014</v>
      </c>
      <c r="BB81">
        <v>78</v>
      </c>
      <c r="BD81">
        <v>7.95</v>
      </c>
      <c r="BE81">
        <v>1.94</v>
      </c>
      <c r="BF81">
        <v>2.72</v>
      </c>
      <c r="BG81">
        <v>1.85</v>
      </c>
      <c r="BH81">
        <v>9.33</v>
      </c>
      <c r="BI81">
        <v>0.98</v>
      </c>
      <c r="BJ81">
        <v>0.97</v>
      </c>
      <c r="BK81">
        <v>1.83</v>
      </c>
      <c r="BL81">
        <v>0.84</v>
      </c>
      <c r="BM81">
        <v>0.2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0</v>
      </c>
      <c r="BT81">
        <v>2.9489519999999998</v>
      </c>
      <c r="BU81">
        <v>1.332638</v>
      </c>
      <c r="BV81">
        <v>2.3361209999999999</v>
      </c>
      <c r="BW81">
        <v>0.96481700000000004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4.2644399999999996</v>
      </c>
      <c r="CP81">
        <v>4.2289050000000001</v>
      </c>
      <c r="CQ81">
        <v>1.9388989999999999</v>
      </c>
      <c r="CR81">
        <v>1.1345130000000001</v>
      </c>
      <c r="CS81">
        <v>1.3616889999999999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101.56213699999998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445.4742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142.2337</v>
      </c>
      <c r="Q82">
        <v>17.616990000000001</v>
      </c>
      <c r="R82">
        <v>44.326064000000002</v>
      </c>
      <c r="S82">
        <v>27.104900000000001</v>
      </c>
      <c r="T82">
        <v>2.39</v>
      </c>
      <c r="U82">
        <v>346.5</v>
      </c>
      <c r="V82">
        <v>20.73</v>
      </c>
      <c r="W82">
        <v>41.579500000000003</v>
      </c>
      <c r="X82">
        <v>147.515625</v>
      </c>
      <c r="Y82">
        <v>0</v>
      </c>
      <c r="Z82">
        <v>19.8</v>
      </c>
      <c r="AA82">
        <v>42.66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75.53</v>
      </c>
      <c r="AM82">
        <v>18.108732</v>
      </c>
      <c r="AN82">
        <v>1.0747679999999999</v>
      </c>
      <c r="AO82">
        <v>0</v>
      </c>
      <c r="AP82">
        <v>1.1529</v>
      </c>
      <c r="AQ82">
        <v>51.564208999999998</v>
      </c>
      <c r="AR82">
        <v>52.991999999999997</v>
      </c>
      <c r="AS82">
        <v>32.331384</v>
      </c>
      <c r="AT82">
        <v>14.999957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101.56213699999998</v>
      </c>
      <c r="BA82">
        <f t="shared" si="4"/>
        <v>3177.7515880000014</v>
      </c>
      <c r="BB82">
        <v>79</v>
      </c>
      <c r="BD82">
        <v>7.95</v>
      </c>
      <c r="BE82">
        <v>1.94</v>
      </c>
      <c r="BF82">
        <v>2.72</v>
      </c>
      <c r="BG82">
        <v>1.85</v>
      </c>
      <c r="BH82">
        <v>9.33</v>
      </c>
      <c r="BI82">
        <v>0.98</v>
      </c>
      <c r="BJ82">
        <v>0.97</v>
      </c>
      <c r="BK82">
        <v>1.83</v>
      </c>
      <c r="BL82">
        <v>0.84</v>
      </c>
      <c r="BM82">
        <v>0.2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0</v>
      </c>
      <c r="BT82">
        <v>2.9489519999999998</v>
      </c>
      <c r="BU82">
        <v>1.332638</v>
      </c>
      <c r="BV82">
        <v>2.3361209999999999</v>
      </c>
      <c r="BW82">
        <v>0.96481700000000004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4.2644399999999996</v>
      </c>
      <c r="CP82">
        <v>4.2289050000000001</v>
      </c>
      <c r="CQ82">
        <v>1.9388989999999999</v>
      </c>
      <c r="CR82">
        <v>1.1345130000000001</v>
      </c>
      <c r="CS82">
        <v>1.3616889999999999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101.56213699999998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498.10419999999999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142.2337</v>
      </c>
      <c r="Q83">
        <v>17.616990000000001</v>
      </c>
      <c r="R83">
        <v>44.326064000000002</v>
      </c>
      <c r="S83">
        <v>27.104900000000001</v>
      </c>
      <c r="T83">
        <v>2.39</v>
      </c>
      <c r="U83">
        <v>346.5</v>
      </c>
      <c r="V83">
        <v>20.73</v>
      </c>
      <c r="W83">
        <v>41.579500000000003</v>
      </c>
      <c r="X83">
        <v>147.515625</v>
      </c>
      <c r="Y83">
        <v>0</v>
      </c>
      <c r="Z83">
        <v>19.8</v>
      </c>
      <c r="AA83">
        <v>42.66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46.492646000000001</v>
      </c>
      <c r="AH83">
        <v>133.600202</v>
      </c>
      <c r="AI83">
        <v>38.152132000000002</v>
      </c>
      <c r="AJ83">
        <v>0</v>
      </c>
      <c r="AK83">
        <v>64.950986999999998</v>
      </c>
      <c r="AL83">
        <v>75.53</v>
      </c>
      <c r="AM83">
        <v>18.108732</v>
      </c>
      <c r="AN83">
        <v>1.0747679999999999</v>
      </c>
      <c r="AO83">
        <v>0</v>
      </c>
      <c r="AP83">
        <v>0</v>
      </c>
      <c r="AQ83">
        <v>51.564208999999998</v>
      </c>
      <c r="AR83">
        <v>49.68</v>
      </c>
      <c r="AS83">
        <v>32.331384</v>
      </c>
      <c r="AT83">
        <v>14.999957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100.83960299999998</v>
      </c>
      <c r="BA83">
        <f t="shared" si="4"/>
        <v>3199.3776910000011</v>
      </c>
      <c r="BB83">
        <v>80</v>
      </c>
      <c r="BD83">
        <v>7.95</v>
      </c>
      <c r="BE83">
        <v>1.94</v>
      </c>
      <c r="BF83">
        <v>2.72</v>
      </c>
      <c r="BG83">
        <v>1.85</v>
      </c>
      <c r="BH83">
        <v>9.33</v>
      </c>
      <c r="BI83">
        <v>0.98</v>
      </c>
      <c r="BJ83">
        <v>0.97</v>
      </c>
      <c r="BK83">
        <v>1.83</v>
      </c>
      <c r="BL83">
        <v>0.84</v>
      </c>
      <c r="BM83">
        <v>0.2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0</v>
      </c>
      <c r="BT83">
        <v>2.9489519999999998</v>
      </c>
      <c r="BU83">
        <v>1.332638</v>
      </c>
      <c r="BV83">
        <v>2.3361209999999999</v>
      </c>
      <c r="BW83">
        <v>0.96481700000000004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4.2644399999999996</v>
      </c>
      <c r="CP83">
        <v>4.2289050000000001</v>
      </c>
      <c r="CQ83">
        <v>1.9388989999999999</v>
      </c>
      <c r="CR83">
        <v>1.1345130000000001</v>
      </c>
      <c r="CS83">
        <v>1.3616889999999999</v>
      </c>
      <c r="CT83">
        <v>4.2252549999999998</v>
      </c>
      <c r="CU83">
        <v>7.1333219999999997</v>
      </c>
      <c r="CV83">
        <v>4.1101489999999998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100.83960299999998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515.74419999999998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142.2337</v>
      </c>
      <c r="Q84">
        <v>17.616990000000001</v>
      </c>
      <c r="R84">
        <v>44.326064000000002</v>
      </c>
      <c r="S84">
        <v>27.104900000000001</v>
      </c>
      <c r="T84">
        <v>2.39</v>
      </c>
      <c r="U84">
        <v>346.5</v>
      </c>
      <c r="V84">
        <v>20.73</v>
      </c>
      <c r="W84">
        <v>41.579500000000003</v>
      </c>
      <c r="X84">
        <v>147.515625</v>
      </c>
      <c r="Y84">
        <v>0</v>
      </c>
      <c r="Z84">
        <v>19.8</v>
      </c>
      <c r="AA84">
        <v>42.66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46.492646000000001</v>
      </c>
      <c r="AH84">
        <v>118.32546000000001</v>
      </c>
      <c r="AI84">
        <v>38.152132000000002</v>
      </c>
      <c r="AJ84">
        <v>0</v>
      </c>
      <c r="AK84">
        <v>64.950986999999998</v>
      </c>
      <c r="AL84">
        <v>75.53</v>
      </c>
      <c r="AM84">
        <v>18.108732</v>
      </c>
      <c r="AN84">
        <v>1.0747679999999999</v>
      </c>
      <c r="AO84">
        <v>0</v>
      </c>
      <c r="AP84">
        <v>0</v>
      </c>
      <c r="AQ84">
        <v>51.564208999999998</v>
      </c>
      <c r="AR84">
        <v>49.68</v>
      </c>
      <c r="AS84">
        <v>32.331384</v>
      </c>
      <c r="AT84">
        <v>14.999957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100.36580999999998</v>
      </c>
      <c r="BA84">
        <f t="shared" si="4"/>
        <v>3201.2691560000007</v>
      </c>
      <c r="BB84">
        <v>81</v>
      </c>
      <c r="BD84">
        <v>7.95</v>
      </c>
      <c r="BE84">
        <v>1.94</v>
      </c>
      <c r="BF84">
        <v>2.72</v>
      </c>
      <c r="BG84">
        <v>1.85</v>
      </c>
      <c r="BH84">
        <v>9.33</v>
      </c>
      <c r="BI84">
        <v>0.98</v>
      </c>
      <c r="BJ84">
        <v>0.97</v>
      </c>
      <c r="BK84">
        <v>1.83</v>
      </c>
      <c r="BL84">
        <v>0.84</v>
      </c>
      <c r="BM84">
        <v>0.2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0</v>
      </c>
      <c r="BT84">
        <v>2.9489519999999998</v>
      </c>
      <c r="BU84">
        <v>1.332638</v>
      </c>
      <c r="BV84">
        <v>2.3361209999999999</v>
      </c>
      <c r="BW84">
        <v>0.96481700000000004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4.2644399999999996</v>
      </c>
      <c r="CP84">
        <v>4.2289050000000001</v>
      </c>
      <c r="CQ84">
        <v>1.9388989999999999</v>
      </c>
      <c r="CR84">
        <v>1.1345130000000001</v>
      </c>
      <c r="CS84">
        <v>1.3616889999999999</v>
      </c>
      <c r="CT84">
        <v>4.2252549999999998</v>
      </c>
      <c r="CU84">
        <v>7.1333219999999997</v>
      </c>
      <c r="CV84">
        <v>3.6363560000000001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100.36580999999998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529.23419999999999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142.2337</v>
      </c>
      <c r="Q85">
        <v>16.442523999999999</v>
      </c>
      <c r="R85">
        <v>44.326064000000002</v>
      </c>
      <c r="S85">
        <v>27.104900000000001</v>
      </c>
      <c r="T85">
        <v>2.39</v>
      </c>
      <c r="U85">
        <v>346.5</v>
      </c>
      <c r="V85">
        <v>20.73</v>
      </c>
      <c r="W85">
        <v>41.579500000000003</v>
      </c>
      <c r="X85">
        <v>147.515625</v>
      </c>
      <c r="Y85">
        <v>0</v>
      </c>
      <c r="Z85">
        <v>19.8</v>
      </c>
      <c r="AA85">
        <v>42.66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46.492646000000001</v>
      </c>
      <c r="AH85">
        <v>106.277777</v>
      </c>
      <c r="AI85">
        <v>38.152132000000002</v>
      </c>
      <c r="AJ85">
        <v>0</v>
      </c>
      <c r="AK85">
        <v>64.950986999999998</v>
      </c>
      <c r="AL85">
        <v>75.53</v>
      </c>
      <c r="AM85">
        <v>18.108732</v>
      </c>
      <c r="AN85">
        <v>1.0747679999999999</v>
      </c>
      <c r="AO85">
        <v>0</v>
      </c>
      <c r="AP85">
        <v>0</v>
      </c>
      <c r="AQ85">
        <v>51.564208999999998</v>
      </c>
      <c r="AR85">
        <v>49.68</v>
      </c>
      <c r="AS85">
        <v>32.331384</v>
      </c>
      <c r="AT85">
        <v>14.999957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99.918620999999987</v>
      </c>
      <c r="BA85">
        <f t="shared" si="4"/>
        <v>3201.0898180000004</v>
      </c>
      <c r="BB85">
        <v>82</v>
      </c>
      <c r="BD85">
        <v>7.95</v>
      </c>
      <c r="BE85">
        <v>1.94</v>
      </c>
      <c r="BF85">
        <v>2.72</v>
      </c>
      <c r="BG85">
        <v>1.85</v>
      </c>
      <c r="BH85">
        <v>9.33</v>
      </c>
      <c r="BI85">
        <v>0.91</v>
      </c>
      <c r="BJ85">
        <v>0.96</v>
      </c>
      <c r="BK85">
        <v>1.83</v>
      </c>
      <c r="BL85">
        <v>0.84</v>
      </c>
      <c r="BM85">
        <v>0.2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0</v>
      </c>
      <c r="BT85">
        <v>2.9489519999999998</v>
      </c>
      <c r="BU85">
        <v>1.332638</v>
      </c>
      <c r="BV85">
        <v>2.3361209999999999</v>
      </c>
      <c r="BW85">
        <v>0.96481700000000004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4.2644399999999996</v>
      </c>
      <c r="CP85">
        <v>4.2289050000000001</v>
      </c>
      <c r="CQ85">
        <v>1.9388989999999999</v>
      </c>
      <c r="CR85">
        <v>1.1345130000000001</v>
      </c>
      <c r="CS85">
        <v>1.3616889999999999</v>
      </c>
      <c r="CT85">
        <v>4.2252549999999998</v>
      </c>
      <c r="CU85">
        <v>7.1333219999999997</v>
      </c>
      <c r="CV85">
        <v>3.2691669999999999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99.918620999999987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560.35419999999999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142.2337</v>
      </c>
      <c r="Q86">
        <v>16.442523999999999</v>
      </c>
      <c r="R86">
        <v>44.326064000000002</v>
      </c>
      <c r="S86">
        <v>27.104900000000001</v>
      </c>
      <c r="T86">
        <v>2.39</v>
      </c>
      <c r="U86">
        <v>346.5</v>
      </c>
      <c r="V86">
        <v>20.73</v>
      </c>
      <c r="W86">
        <v>41.579500000000003</v>
      </c>
      <c r="X86">
        <v>147.515625</v>
      </c>
      <c r="Y86">
        <v>0</v>
      </c>
      <c r="Z86">
        <v>3.3</v>
      </c>
      <c r="AA86">
        <v>42.66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46.492646000000001</v>
      </c>
      <c r="AH86">
        <v>106.277777</v>
      </c>
      <c r="AI86">
        <v>38.152132000000002</v>
      </c>
      <c r="AJ86">
        <v>0</v>
      </c>
      <c r="AK86">
        <v>64.950986999999998</v>
      </c>
      <c r="AL86">
        <v>75.53</v>
      </c>
      <c r="AM86">
        <v>18.108732</v>
      </c>
      <c r="AN86">
        <v>1.0747679999999999</v>
      </c>
      <c r="AO86">
        <v>0</v>
      </c>
      <c r="AP86">
        <v>0</v>
      </c>
      <c r="AQ86">
        <v>51.564208999999998</v>
      </c>
      <c r="AR86">
        <v>49.68</v>
      </c>
      <c r="AS86">
        <v>32.331384</v>
      </c>
      <c r="AT86">
        <v>14.999957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99.918620999999987</v>
      </c>
      <c r="BA86">
        <f t="shared" si="4"/>
        <v>3193.6831430000002</v>
      </c>
      <c r="BB86">
        <v>83</v>
      </c>
      <c r="BD86">
        <v>7.95</v>
      </c>
      <c r="BE86">
        <v>1.94</v>
      </c>
      <c r="BF86">
        <v>2.72</v>
      </c>
      <c r="BG86">
        <v>1.85</v>
      </c>
      <c r="BH86">
        <v>9.33</v>
      </c>
      <c r="BI86">
        <v>0.91</v>
      </c>
      <c r="BJ86">
        <v>0.96</v>
      </c>
      <c r="BK86">
        <v>1.83</v>
      </c>
      <c r="BL86">
        <v>0.84</v>
      </c>
      <c r="BM86">
        <v>0.2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0</v>
      </c>
      <c r="BT86">
        <v>2.9489519999999998</v>
      </c>
      <c r="BU86">
        <v>1.332638</v>
      </c>
      <c r="BV86">
        <v>2.3361209999999999</v>
      </c>
      <c r="BW86">
        <v>0.96481700000000004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4.2644399999999996</v>
      </c>
      <c r="CP86">
        <v>4.2289050000000001</v>
      </c>
      <c r="CQ86">
        <v>1.9388989999999999</v>
      </c>
      <c r="CR86">
        <v>1.1345130000000001</v>
      </c>
      <c r="CS86">
        <v>1.3616889999999999</v>
      </c>
      <c r="CT86">
        <v>4.2252549999999998</v>
      </c>
      <c r="CU86">
        <v>7.1333219999999997</v>
      </c>
      <c r="CV86">
        <v>3.2691669999999999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99.918620999999987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596.61419999999998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142.2337</v>
      </c>
      <c r="Q87">
        <v>16.442523999999999</v>
      </c>
      <c r="R87">
        <v>44.326064000000002</v>
      </c>
      <c r="S87">
        <v>27.104900000000001</v>
      </c>
      <c r="T87">
        <v>2.39</v>
      </c>
      <c r="U87">
        <v>346.5</v>
      </c>
      <c r="V87">
        <v>20.73</v>
      </c>
      <c r="W87">
        <v>41.579500000000003</v>
      </c>
      <c r="X87">
        <v>147.515625</v>
      </c>
      <c r="Y87">
        <v>0</v>
      </c>
      <c r="Z87">
        <v>3.3</v>
      </c>
      <c r="AA87">
        <v>42.66</v>
      </c>
      <c r="AB87">
        <v>46.424171999999999</v>
      </c>
      <c r="AC87">
        <v>22.310403000000001</v>
      </c>
      <c r="AD87">
        <v>20.912378</v>
      </c>
      <c r="AE87">
        <v>56.926780000000001</v>
      </c>
      <c r="AF87">
        <v>27.857430000000001</v>
      </c>
      <c r="AG87">
        <v>46.492646000000001</v>
      </c>
      <c r="AH87">
        <v>96.81174</v>
      </c>
      <c r="AI87">
        <v>7.3369479999999996</v>
      </c>
      <c r="AJ87">
        <v>0</v>
      </c>
      <c r="AK87">
        <v>64.950986999999998</v>
      </c>
      <c r="AL87">
        <v>61.585999999999999</v>
      </c>
      <c r="AM87">
        <v>18.108732</v>
      </c>
      <c r="AN87">
        <v>1.0747679999999999</v>
      </c>
      <c r="AO87">
        <v>0</v>
      </c>
      <c r="AP87">
        <v>0</v>
      </c>
      <c r="AQ87">
        <v>51.564208999999998</v>
      </c>
      <c r="AR87">
        <v>49.68</v>
      </c>
      <c r="AS87">
        <v>32.331384</v>
      </c>
      <c r="AT87">
        <v>14.999957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99.622501999999997</v>
      </c>
      <c r="BA87">
        <f t="shared" si="4"/>
        <v>3164.2328410000005</v>
      </c>
      <c r="BB87">
        <v>84</v>
      </c>
      <c r="BD87">
        <v>7.95</v>
      </c>
      <c r="BE87">
        <v>1.94</v>
      </c>
      <c r="BF87">
        <v>2.72</v>
      </c>
      <c r="BG87">
        <v>1.85</v>
      </c>
      <c r="BH87">
        <v>9.33</v>
      </c>
      <c r="BI87">
        <v>0.91</v>
      </c>
      <c r="BJ87">
        <v>0.96</v>
      </c>
      <c r="BK87">
        <v>1.83</v>
      </c>
      <c r="BL87">
        <v>0.84</v>
      </c>
      <c r="BM87">
        <v>0.2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0</v>
      </c>
      <c r="BT87">
        <v>2.9489519999999998</v>
      </c>
      <c r="BU87">
        <v>1.332638</v>
      </c>
      <c r="BV87">
        <v>2.3361209999999999</v>
      </c>
      <c r="BW87">
        <v>0.96481700000000004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4.2644399999999996</v>
      </c>
      <c r="CP87">
        <v>4.2289050000000001</v>
      </c>
      <c r="CQ87">
        <v>1.9388989999999999</v>
      </c>
      <c r="CR87">
        <v>1.1345130000000001</v>
      </c>
      <c r="CS87">
        <v>1.3616889999999999</v>
      </c>
      <c r="CT87">
        <v>4.2252549999999998</v>
      </c>
      <c r="CU87">
        <v>7.1333219999999997</v>
      </c>
      <c r="CV87">
        <v>2.9730479999999999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99.622501999999997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602.8442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142.2337</v>
      </c>
      <c r="Q88">
        <v>16.442523999999999</v>
      </c>
      <c r="R88">
        <v>44.326064000000002</v>
      </c>
      <c r="S88">
        <v>27.104900000000001</v>
      </c>
      <c r="T88">
        <v>2.39</v>
      </c>
      <c r="U88">
        <v>346.5</v>
      </c>
      <c r="V88">
        <v>20.73</v>
      </c>
      <c r="W88">
        <v>41.579500000000003</v>
      </c>
      <c r="X88">
        <v>147.515625</v>
      </c>
      <c r="Y88">
        <v>0</v>
      </c>
      <c r="Z88">
        <v>3.3</v>
      </c>
      <c r="AA88">
        <v>42.66</v>
      </c>
      <c r="AB88">
        <v>46.424171999999999</v>
      </c>
      <c r="AC88">
        <v>22.310403000000001</v>
      </c>
      <c r="AD88">
        <v>20.912378</v>
      </c>
      <c r="AE88">
        <v>56.926780000000001</v>
      </c>
      <c r="AF88">
        <v>27.857430000000001</v>
      </c>
      <c r="AG88">
        <v>46.492646000000001</v>
      </c>
      <c r="AH88">
        <v>96.81174</v>
      </c>
      <c r="AI88">
        <v>3.6684739999999998</v>
      </c>
      <c r="AJ88">
        <v>0</v>
      </c>
      <c r="AK88">
        <v>64.950986999999998</v>
      </c>
      <c r="AL88">
        <v>61.585999999999999</v>
      </c>
      <c r="AM88">
        <v>18.108732</v>
      </c>
      <c r="AN88">
        <v>1.0747679999999999</v>
      </c>
      <c r="AO88">
        <v>0</v>
      </c>
      <c r="AP88">
        <v>0</v>
      </c>
      <c r="AQ88">
        <v>51.564208999999998</v>
      </c>
      <c r="AR88">
        <v>49.68</v>
      </c>
      <c r="AS88">
        <v>32.331384</v>
      </c>
      <c r="AT88">
        <v>14.999957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99.622501999999997</v>
      </c>
      <c r="BA88">
        <f t="shared" si="4"/>
        <v>3166.7943670000009</v>
      </c>
      <c r="BB88">
        <v>85</v>
      </c>
      <c r="BD88">
        <v>7.95</v>
      </c>
      <c r="BE88">
        <v>1.94</v>
      </c>
      <c r="BF88">
        <v>2.72</v>
      </c>
      <c r="BG88">
        <v>1.85</v>
      </c>
      <c r="BH88">
        <v>9.33</v>
      </c>
      <c r="BI88">
        <v>0.91</v>
      </c>
      <c r="BJ88">
        <v>0.96</v>
      </c>
      <c r="BK88">
        <v>1.83</v>
      </c>
      <c r="BL88">
        <v>0.84</v>
      </c>
      <c r="BM88">
        <v>0.2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0</v>
      </c>
      <c r="BT88">
        <v>2.9489519999999998</v>
      </c>
      <c r="BU88">
        <v>1.332638</v>
      </c>
      <c r="BV88">
        <v>2.3361209999999999</v>
      </c>
      <c r="BW88">
        <v>0.96481700000000004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4.2644399999999996</v>
      </c>
      <c r="CP88">
        <v>4.2289050000000001</v>
      </c>
      <c r="CQ88">
        <v>1.9388989999999999</v>
      </c>
      <c r="CR88">
        <v>1.1345130000000001</v>
      </c>
      <c r="CS88">
        <v>1.3616889999999999</v>
      </c>
      <c r="CT88">
        <v>4.2252549999999998</v>
      </c>
      <c r="CU88">
        <v>7.1333219999999997</v>
      </c>
      <c r="CV88">
        <v>2.9730479999999999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99.622501999999997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533.23235199999999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142.2337</v>
      </c>
      <c r="Q89">
        <v>16.440100000000001</v>
      </c>
      <c r="R89">
        <v>44.326064000000002</v>
      </c>
      <c r="S89">
        <v>27.104900000000001</v>
      </c>
      <c r="T89">
        <v>2.39</v>
      </c>
      <c r="U89">
        <v>346.5</v>
      </c>
      <c r="V89">
        <v>20.73</v>
      </c>
      <c r="W89">
        <v>41.579500000000003</v>
      </c>
      <c r="X89">
        <v>147.515625</v>
      </c>
      <c r="Y89">
        <v>0</v>
      </c>
      <c r="Z89">
        <v>6.6</v>
      </c>
      <c r="AA89">
        <v>42.66</v>
      </c>
      <c r="AB89">
        <v>46.424171999999999</v>
      </c>
      <c r="AC89">
        <v>22.310403000000001</v>
      </c>
      <c r="AD89">
        <v>20.912378</v>
      </c>
      <c r="AE89">
        <v>56.926780000000001</v>
      </c>
      <c r="AF89">
        <v>27.857430000000001</v>
      </c>
      <c r="AG89">
        <v>46.492646000000001</v>
      </c>
      <c r="AH89">
        <v>96.81174</v>
      </c>
      <c r="AI89">
        <v>3.6684739999999998</v>
      </c>
      <c r="AJ89">
        <v>0</v>
      </c>
      <c r="AK89">
        <v>64.950986999999998</v>
      </c>
      <c r="AL89">
        <v>61.585999999999999</v>
      </c>
      <c r="AM89">
        <v>18.108732</v>
      </c>
      <c r="AN89">
        <v>1.0747679999999999</v>
      </c>
      <c r="AO89">
        <v>0</v>
      </c>
      <c r="AP89">
        <v>0</v>
      </c>
      <c r="AQ89">
        <v>51.564208999999998</v>
      </c>
      <c r="AR89">
        <v>49.68</v>
      </c>
      <c r="AS89">
        <v>32.331384</v>
      </c>
      <c r="AT89">
        <v>14.999957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99.622501999999997</v>
      </c>
      <c r="BA89">
        <f t="shared" si="4"/>
        <v>3100.4800950000003</v>
      </c>
      <c r="BB89">
        <v>86</v>
      </c>
      <c r="BD89">
        <v>7.95</v>
      </c>
      <c r="BE89">
        <v>1.94</v>
      </c>
      <c r="BF89">
        <v>2.72</v>
      </c>
      <c r="BG89">
        <v>1.85</v>
      </c>
      <c r="BH89">
        <v>9.33</v>
      </c>
      <c r="BI89">
        <v>0.91</v>
      </c>
      <c r="BJ89">
        <v>0.96</v>
      </c>
      <c r="BK89">
        <v>1.83</v>
      </c>
      <c r="BL89">
        <v>0.84</v>
      </c>
      <c r="BM89">
        <v>0.2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0</v>
      </c>
      <c r="BT89">
        <v>2.9489519999999998</v>
      </c>
      <c r="BU89">
        <v>1.332638</v>
      </c>
      <c r="BV89">
        <v>2.3361209999999999</v>
      </c>
      <c r="BW89">
        <v>0.96481700000000004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4.2644399999999996</v>
      </c>
      <c r="CP89">
        <v>4.2289050000000001</v>
      </c>
      <c r="CQ89">
        <v>1.9388989999999999</v>
      </c>
      <c r="CR89">
        <v>1.1345130000000001</v>
      </c>
      <c r="CS89">
        <v>1.3616889999999999</v>
      </c>
      <c r="CT89">
        <v>4.2252549999999998</v>
      </c>
      <c r="CU89">
        <v>7.1333219999999997</v>
      </c>
      <c r="CV89">
        <v>2.9730479999999999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99.622501999999997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499.98419999999999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142.2337</v>
      </c>
      <c r="Q90">
        <v>16.440100000000001</v>
      </c>
      <c r="R90">
        <v>44.326064000000002</v>
      </c>
      <c r="S90">
        <v>27.104900000000001</v>
      </c>
      <c r="T90">
        <v>2.39</v>
      </c>
      <c r="U90">
        <v>346.5</v>
      </c>
      <c r="V90">
        <v>20.73</v>
      </c>
      <c r="W90">
        <v>41.579500000000003</v>
      </c>
      <c r="X90">
        <v>147.515625</v>
      </c>
      <c r="Y90">
        <v>0</v>
      </c>
      <c r="Z90">
        <v>6.6</v>
      </c>
      <c r="AA90">
        <v>42.66</v>
      </c>
      <c r="AB90">
        <v>46.424171999999999</v>
      </c>
      <c r="AC90">
        <v>33.499364999999997</v>
      </c>
      <c r="AD90">
        <v>20.912378</v>
      </c>
      <c r="AE90">
        <v>56.926780000000001</v>
      </c>
      <c r="AF90">
        <v>27.857430000000001</v>
      </c>
      <c r="AG90">
        <v>46.492646000000001</v>
      </c>
      <c r="AH90">
        <v>106.277777</v>
      </c>
      <c r="AI90">
        <v>3.6684739999999998</v>
      </c>
      <c r="AJ90">
        <v>0</v>
      </c>
      <c r="AK90">
        <v>64.950986999999998</v>
      </c>
      <c r="AL90">
        <v>61.585999999999999</v>
      </c>
      <c r="AM90">
        <v>18.108732</v>
      </c>
      <c r="AN90">
        <v>1.0747679999999999</v>
      </c>
      <c r="AO90">
        <v>0</v>
      </c>
      <c r="AP90">
        <v>0</v>
      </c>
      <c r="AQ90">
        <v>51.564208999999998</v>
      </c>
      <c r="AR90">
        <v>49.68</v>
      </c>
      <c r="AS90">
        <v>32.331384</v>
      </c>
      <c r="AT90">
        <v>14.999957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99.918620999999987</v>
      </c>
      <c r="BA90">
        <f t="shared" si="4"/>
        <v>3088.1830609999997</v>
      </c>
      <c r="BB90">
        <v>87</v>
      </c>
      <c r="BD90">
        <v>7.95</v>
      </c>
      <c r="BE90">
        <v>1.94</v>
      </c>
      <c r="BF90">
        <v>2.72</v>
      </c>
      <c r="BG90">
        <v>1.85</v>
      </c>
      <c r="BH90">
        <v>9.33</v>
      </c>
      <c r="BI90">
        <v>0.91</v>
      </c>
      <c r="BJ90">
        <v>0.96</v>
      </c>
      <c r="BK90">
        <v>1.83</v>
      </c>
      <c r="BL90">
        <v>0.84</v>
      </c>
      <c r="BM90">
        <v>0.2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0</v>
      </c>
      <c r="BT90">
        <v>2.9489519999999998</v>
      </c>
      <c r="BU90">
        <v>1.332638</v>
      </c>
      <c r="BV90">
        <v>2.3361209999999999</v>
      </c>
      <c r="BW90">
        <v>0.96481700000000004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4.2644399999999996</v>
      </c>
      <c r="CP90">
        <v>4.2289050000000001</v>
      </c>
      <c r="CQ90">
        <v>1.9388989999999999</v>
      </c>
      <c r="CR90">
        <v>1.1345130000000001</v>
      </c>
      <c r="CS90">
        <v>1.3616889999999999</v>
      </c>
      <c r="CT90">
        <v>4.2252549999999998</v>
      </c>
      <c r="CU90">
        <v>7.1333219999999997</v>
      </c>
      <c r="CV90">
        <v>3.2691669999999999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99.918620999999987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490.99419999999998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142.2337</v>
      </c>
      <c r="Q91">
        <v>16.440100000000001</v>
      </c>
      <c r="R91">
        <v>44.326064000000002</v>
      </c>
      <c r="S91">
        <v>27.104900000000001</v>
      </c>
      <c r="T91">
        <v>2.39</v>
      </c>
      <c r="U91">
        <v>346.5</v>
      </c>
      <c r="V91">
        <v>20.73</v>
      </c>
      <c r="W91">
        <v>41.579500000000003</v>
      </c>
      <c r="X91">
        <v>147.515625</v>
      </c>
      <c r="Y91">
        <v>0</v>
      </c>
      <c r="Z91">
        <v>19.8</v>
      </c>
      <c r="AA91">
        <v>42.66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28.971727000000001</v>
      </c>
      <c r="AG91">
        <v>46.492646000000001</v>
      </c>
      <c r="AH91">
        <v>132.84722099999999</v>
      </c>
      <c r="AI91">
        <v>3.6684739999999998</v>
      </c>
      <c r="AJ91">
        <v>0</v>
      </c>
      <c r="AK91">
        <v>64.950986999999998</v>
      </c>
      <c r="AL91">
        <v>61.585999999999999</v>
      </c>
      <c r="AM91">
        <v>18.108732</v>
      </c>
      <c r="AN91">
        <v>1.0747679999999999</v>
      </c>
      <c r="AO91">
        <v>0</v>
      </c>
      <c r="AP91">
        <v>0</v>
      </c>
      <c r="AQ91">
        <v>51.564208999999998</v>
      </c>
      <c r="AR91">
        <v>49.68</v>
      </c>
      <c r="AS91">
        <v>32.331384</v>
      </c>
      <c r="AT91">
        <v>14.999957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100.735913</v>
      </c>
      <c r="BA91">
        <f t="shared" si="4"/>
        <v>3120.8940940000002</v>
      </c>
      <c r="BB91">
        <v>88</v>
      </c>
      <c r="BD91">
        <v>7.95</v>
      </c>
      <c r="BE91">
        <v>1.94</v>
      </c>
      <c r="BF91">
        <v>2.72</v>
      </c>
      <c r="BG91">
        <v>1.85</v>
      </c>
      <c r="BH91">
        <v>9.33</v>
      </c>
      <c r="BI91">
        <v>0.94</v>
      </c>
      <c r="BJ91">
        <v>0.93</v>
      </c>
      <c r="BK91">
        <v>1.83</v>
      </c>
      <c r="BL91">
        <v>0.84</v>
      </c>
      <c r="BM91">
        <v>0.2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0</v>
      </c>
      <c r="BT91">
        <v>2.9489519999999998</v>
      </c>
      <c r="BU91">
        <v>1.332638</v>
      </c>
      <c r="BV91">
        <v>2.3361209999999999</v>
      </c>
      <c r="BW91">
        <v>0.96481700000000004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4.2644399999999996</v>
      </c>
      <c r="CP91">
        <v>4.2289050000000001</v>
      </c>
      <c r="CQ91">
        <v>1.9388989999999999</v>
      </c>
      <c r="CR91">
        <v>1.1345130000000001</v>
      </c>
      <c r="CS91">
        <v>1.3616889999999999</v>
      </c>
      <c r="CT91">
        <v>4.2252549999999998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100.735913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506.35668500000003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142.2337</v>
      </c>
      <c r="Q92">
        <v>16.440100000000001</v>
      </c>
      <c r="R92">
        <v>44.326064000000002</v>
      </c>
      <c r="S92">
        <v>27.104900000000001</v>
      </c>
      <c r="T92">
        <v>2.39</v>
      </c>
      <c r="U92">
        <v>346.5</v>
      </c>
      <c r="V92">
        <v>20.73</v>
      </c>
      <c r="W92">
        <v>41.579500000000003</v>
      </c>
      <c r="X92">
        <v>147.515625</v>
      </c>
      <c r="Y92">
        <v>0</v>
      </c>
      <c r="Z92">
        <v>19.8</v>
      </c>
      <c r="AA92">
        <v>42.66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28.971727000000001</v>
      </c>
      <c r="AG92">
        <v>46.492646000000001</v>
      </c>
      <c r="AH92">
        <v>132.84722099999999</v>
      </c>
      <c r="AI92">
        <v>3.6684739999999998</v>
      </c>
      <c r="AJ92">
        <v>0</v>
      </c>
      <c r="AK92">
        <v>64.950986999999998</v>
      </c>
      <c r="AL92">
        <v>61.585999999999999</v>
      </c>
      <c r="AM92">
        <v>18.108732</v>
      </c>
      <c r="AN92">
        <v>1.0747679999999999</v>
      </c>
      <c r="AO92">
        <v>0</v>
      </c>
      <c r="AP92">
        <v>0</v>
      </c>
      <c r="AQ92">
        <v>51.564208999999998</v>
      </c>
      <c r="AR92">
        <v>49.68</v>
      </c>
      <c r="AS92">
        <v>32.331384</v>
      </c>
      <c r="AT92">
        <v>14.999957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100.735913</v>
      </c>
      <c r="BA92">
        <f t="shared" si="4"/>
        <v>3136.2565790000008</v>
      </c>
      <c r="BB92">
        <v>89</v>
      </c>
      <c r="BD92">
        <v>7.95</v>
      </c>
      <c r="BE92">
        <v>1.94</v>
      </c>
      <c r="BF92">
        <v>2.72</v>
      </c>
      <c r="BG92">
        <v>1.85</v>
      </c>
      <c r="BH92">
        <v>9.33</v>
      </c>
      <c r="BI92">
        <v>0.94</v>
      </c>
      <c r="BJ92">
        <v>0.93</v>
      </c>
      <c r="BK92">
        <v>1.83</v>
      </c>
      <c r="BL92">
        <v>0.84</v>
      </c>
      <c r="BM92">
        <v>0.2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0</v>
      </c>
      <c r="BT92">
        <v>2.9489519999999998</v>
      </c>
      <c r="BU92">
        <v>1.332638</v>
      </c>
      <c r="BV92">
        <v>2.3361209999999999</v>
      </c>
      <c r="BW92">
        <v>0.96481700000000004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4.2644399999999996</v>
      </c>
      <c r="CP92">
        <v>4.2289050000000001</v>
      </c>
      <c r="CQ92">
        <v>1.9388989999999999</v>
      </c>
      <c r="CR92">
        <v>1.1345130000000001</v>
      </c>
      <c r="CS92">
        <v>1.3616889999999999</v>
      </c>
      <c r="CT92">
        <v>4.2252549999999998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100.735913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502.98419999999999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142.2337</v>
      </c>
      <c r="Q93">
        <v>16.440100000000001</v>
      </c>
      <c r="R93">
        <v>44.326064000000002</v>
      </c>
      <c r="S93">
        <v>27.104900000000001</v>
      </c>
      <c r="T93">
        <v>2.39</v>
      </c>
      <c r="U93">
        <v>346.5</v>
      </c>
      <c r="V93">
        <v>20.73</v>
      </c>
      <c r="W93">
        <v>41.579500000000003</v>
      </c>
      <c r="X93">
        <v>147.515625</v>
      </c>
      <c r="Y93">
        <v>0</v>
      </c>
      <c r="Z93">
        <v>19.8</v>
      </c>
      <c r="AA93">
        <v>42.66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28.971727000000001</v>
      </c>
      <c r="AG93">
        <v>46.492646000000001</v>
      </c>
      <c r="AH93">
        <v>132.84722099999999</v>
      </c>
      <c r="AI93">
        <v>3.6684739999999998</v>
      </c>
      <c r="AJ93">
        <v>0</v>
      </c>
      <c r="AK93">
        <v>64.950986999999998</v>
      </c>
      <c r="AL93">
        <v>61.585999999999999</v>
      </c>
      <c r="AM93">
        <v>18.108732</v>
      </c>
      <c r="AN93">
        <v>1.0747679999999999</v>
      </c>
      <c r="AO93">
        <v>0</v>
      </c>
      <c r="AP93">
        <v>0</v>
      </c>
      <c r="AQ93">
        <v>51.564208999999998</v>
      </c>
      <c r="AR93">
        <v>52.991999999999997</v>
      </c>
      <c r="AS93">
        <v>32.331384</v>
      </c>
      <c r="AT93">
        <v>14.999957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100.75679100000001</v>
      </c>
      <c r="BA93">
        <f t="shared" si="4"/>
        <v>3136.2169720000006</v>
      </c>
      <c r="BB93">
        <v>90</v>
      </c>
      <c r="BD93">
        <v>7.95</v>
      </c>
      <c r="BE93">
        <v>1.94</v>
      </c>
      <c r="BF93">
        <v>2.72</v>
      </c>
      <c r="BG93">
        <v>1.85</v>
      </c>
      <c r="BH93">
        <v>9.33</v>
      </c>
      <c r="BI93">
        <v>0.94</v>
      </c>
      <c r="BJ93">
        <v>0.93</v>
      </c>
      <c r="BK93">
        <v>1.83</v>
      </c>
      <c r="BL93">
        <v>0.84</v>
      </c>
      <c r="BM93">
        <v>0.2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0</v>
      </c>
      <c r="BT93">
        <v>2.9489519999999998</v>
      </c>
      <c r="BU93">
        <v>1.332638</v>
      </c>
      <c r="BV93">
        <v>2.3569990000000001</v>
      </c>
      <c r="BW93">
        <v>0.96481700000000004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4.2644399999999996</v>
      </c>
      <c r="CP93">
        <v>4.2289050000000001</v>
      </c>
      <c r="CQ93">
        <v>1.9388989999999999</v>
      </c>
      <c r="CR93">
        <v>1.1345130000000001</v>
      </c>
      <c r="CS93">
        <v>1.3616889999999999</v>
      </c>
      <c r="CT93">
        <v>4.2252549999999998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100.75679100000001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525.96420000000001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142.2337</v>
      </c>
      <c r="Q94">
        <v>16.440100000000001</v>
      </c>
      <c r="R94">
        <v>44.326064000000002</v>
      </c>
      <c r="S94">
        <v>27.104900000000001</v>
      </c>
      <c r="T94">
        <v>2.39</v>
      </c>
      <c r="U94">
        <v>346.5</v>
      </c>
      <c r="V94">
        <v>20.73</v>
      </c>
      <c r="W94">
        <v>41.579500000000003</v>
      </c>
      <c r="X94">
        <v>147.515625</v>
      </c>
      <c r="Y94">
        <v>0</v>
      </c>
      <c r="Z94">
        <v>19.8</v>
      </c>
      <c r="AA94">
        <v>42.66</v>
      </c>
      <c r="AB94">
        <v>46.424171999999999</v>
      </c>
      <c r="AC94">
        <v>33.499364999999997</v>
      </c>
      <c r="AD94">
        <v>10.304650000000001</v>
      </c>
      <c r="AE94">
        <v>56.926780000000001</v>
      </c>
      <c r="AF94">
        <v>28.971727000000001</v>
      </c>
      <c r="AG94">
        <v>46.492646000000001</v>
      </c>
      <c r="AH94">
        <v>106.277777</v>
      </c>
      <c r="AI94">
        <v>3.6684739999999998</v>
      </c>
      <c r="AJ94">
        <v>0</v>
      </c>
      <c r="AK94">
        <v>64.950986999999998</v>
      </c>
      <c r="AL94">
        <v>61.585999999999999</v>
      </c>
      <c r="AM94">
        <v>18.108732</v>
      </c>
      <c r="AN94">
        <v>1.0747679999999999</v>
      </c>
      <c r="AO94">
        <v>0</v>
      </c>
      <c r="AP94">
        <v>0</v>
      </c>
      <c r="AQ94">
        <v>51.564208999999998</v>
      </c>
      <c r="AR94">
        <v>52.991999999999997</v>
      </c>
      <c r="AS94">
        <v>32.331384</v>
      </c>
      <c r="AT94">
        <v>14.999957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99.89005299999998</v>
      </c>
      <c r="BA94">
        <f t="shared" si="4"/>
        <v>3121.1530620000008</v>
      </c>
      <c r="BB94">
        <v>91</v>
      </c>
      <c r="BD94">
        <v>7.95</v>
      </c>
      <c r="BE94">
        <v>1.94</v>
      </c>
      <c r="BF94">
        <v>2.72</v>
      </c>
      <c r="BG94">
        <v>1.85</v>
      </c>
      <c r="BH94">
        <v>9.33</v>
      </c>
      <c r="BI94">
        <v>0.91</v>
      </c>
      <c r="BJ94">
        <v>0.91</v>
      </c>
      <c r="BK94">
        <v>1.83</v>
      </c>
      <c r="BL94">
        <v>0.84</v>
      </c>
      <c r="BM94">
        <v>0.2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0</v>
      </c>
      <c r="BT94">
        <v>2.9489519999999998</v>
      </c>
      <c r="BU94">
        <v>1.332638</v>
      </c>
      <c r="BV94">
        <v>2.3575529999999998</v>
      </c>
      <c r="BW94">
        <v>0.96481700000000004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4.2644399999999996</v>
      </c>
      <c r="CP94">
        <v>4.2289050000000001</v>
      </c>
      <c r="CQ94">
        <v>1.9388989999999999</v>
      </c>
      <c r="CR94">
        <v>1.1345130000000001</v>
      </c>
      <c r="CS94">
        <v>1.3616889999999999</v>
      </c>
      <c r="CT94">
        <v>4.2252549999999998</v>
      </c>
      <c r="CU94">
        <v>7.1333219999999997</v>
      </c>
      <c r="CV94">
        <v>3.2691669999999999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99.89005299999998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518.9742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142.2337</v>
      </c>
      <c r="Q95">
        <v>16.440100000000001</v>
      </c>
      <c r="R95">
        <v>44.326064000000002</v>
      </c>
      <c r="S95">
        <v>27.104900000000001</v>
      </c>
      <c r="T95">
        <v>2.39</v>
      </c>
      <c r="U95">
        <v>343.125</v>
      </c>
      <c r="V95">
        <v>20.73</v>
      </c>
      <c r="W95">
        <v>41.579500000000003</v>
      </c>
      <c r="X95">
        <v>147.515625</v>
      </c>
      <c r="Y95">
        <v>0</v>
      </c>
      <c r="Z95">
        <v>13.2</v>
      </c>
      <c r="AA95">
        <v>42.66</v>
      </c>
      <c r="AB95">
        <v>46.424171999999999</v>
      </c>
      <c r="AC95">
        <v>33.499364999999997</v>
      </c>
      <c r="AD95">
        <v>0</v>
      </c>
      <c r="AE95">
        <v>37.821176000000001</v>
      </c>
      <c r="AF95">
        <v>27.857430000000001</v>
      </c>
      <c r="AG95">
        <v>46.492646000000001</v>
      </c>
      <c r="AH95">
        <v>79.708332999999996</v>
      </c>
      <c r="AI95">
        <v>0</v>
      </c>
      <c r="AJ95">
        <v>0</v>
      </c>
      <c r="AK95">
        <v>64.950986999999998</v>
      </c>
      <c r="AL95">
        <v>61.585999999999999</v>
      </c>
      <c r="AM95">
        <v>18.108732</v>
      </c>
      <c r="AN95">
        <v>1.0747679999999999</v>
      </c>
      <c r="AO95">
        <v>0</v>
      </c>
      <c r="AP95">
        <v>0</v>
      </c>
      <c r="AQ95">
        <v>51.564208999999998</v>
      </c>
      <c r="AR95">
        <v>48.576000000000001</v>
      </c>
      <c r="AS95">
        <v>32.331384</v>
      </c>
      <c r="AT95">
        <v>14.999957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99.072760999999986</v>
      </c>
      <c r="BA95">
        <f t="shared" si="4"/>
        <v>3038.1923010000005</v>
      </c>
      <c r="BB95">
        <v>92</v>
      </c>
      <c r="BD95">
        <v>7.95</v>
      </c>
      <c r="BE95">
        <v>1.94</v>
      </c>
      <c r="BF95">
        <v>2.72</v>
      </c>
      <c r="BG95">
        <v>1.85</v>
      </c>
      <c r="BH95">
        <v>9.33</v>
      </c>
      <c r="BI95">
        <v>0.91</v>
      </c>
      <c r="BJ95">
        <v>0.91</v>
      </c>
      <c r="BK95">
        <v>1.83</v>
      </c>
      <c r="BL95">
        <v>0.84</v>
      </c>
      <c r="BM95">
        <v>0.2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0</v>
      </c>
      <c r="BT95">
        <v>2.9489519999999998</v>
      </c>
      <c r="BU95">
        <v>1.332638</v>
      </c>
      <c r="BV95">
        <v>2.3575529999999998</v>
      </c>
      <c r="BW95">
        <v>0.96481700000000004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4.2644399999999996</v>
      </c>
      <c r="CP95">
        <v>4.2289050000000001</v>
      </c>
      <c r="CQ95">
        <v>1.9388989999999999</v>
      </c>
      <c r="CR95">
        <v>1.1345130000000001</v>
      </c>
      <c r="CS95">
        <v>1.3616889999999999</v>
      </c>
      <c r="CT95">
        <v>4.2252549999999998</v>
      </c>
      <c r="CU95">
        <v>7.1333219999999997</v>
      </c>
      <c r="CV95">
        <v>2.4518749999999998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99.072760999999986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513.9742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142.2337</v>
      </c>
      <c r="Q96">
        <v>16.440100000000001</v>
      </c>
      <c r="R96">
        <v>44.326064000000002</v>
      </c>
      <c r="S96">
        <v>27.104900000000001</v>
      </c>
      <c r="T96">
        <v>2.39</v>
      </c>
      <c r="U96">
        <v>343.125</v>
      </c>
      <c r="V96">
        <v>20.73</v>
      </c>
      <c r="W96">
        <v>41.579500000000003</v>
      </c>
      <c r="X96">
        <v>147.515625</v>
      </c>
      <c r="Y96">
        <v>0</v>
      </c>
      <c r="Z96">
        <v>13.2</v>
      </c>
      <c r="AA96">
        <v>42.66</v>
      </c>
      <c r="AB96">
        <v>46.424171999999999</v>
      </c>
      <c r="AC96">
        <v>22.163623999999999</v>
      </c>
      <c r="AD96">
        <v>0</v>
      </c>
      <c r="AE96">
        <v>37.821176000000001</v>
      </c>
      <c r="AF96">
        <v>27.857430000000001</v>
      </c>
      <c r="AG96">
        <v>46.492646000000001</v>
      </c>
      <c r="AH96">
        <v>79.708332999999996</v>
      </c>
      <c r="AI96">
        <v>0</v>
      </c>
      <c r="AJ96">
        <v>0</v>
      </c>
      <c r="AK96">
        <v>64.950986999999998</v>
      </c>
      <c r="AL96">
        <v>61.585999999999999</v>
      </c>
      <c r="AM96">
        <v>18.108732</v>
      </c>
      <c r="AN96">
        <v>1.0747679999999999</v>
      </c>
      <c r="AO96">
        <v>0</v>
      </c>
      <c r="AP96">
        <v>0</v>
      </c>
      <c r="AQ96">
        <v>51.564208999999998</v>
      </c>
      <c r="AR96">
        <v>49.68</v>
      </c>
      <c r="AS96">
        <v>32.331384</v>
      </c>
      <c r="AT96">
        <v>14.999957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99.072760999999986</v>
      </c>
      <c r="BA96">
        <f t="shared" si="4"/>
        <v>3022.96056</v>
      </c>
      <c r="BB96">
        <v>93</v>
      </c>
      <c r="BD96">
        <v>7.95</v>
      </c>
      <c r="BE96">
        <v>1.94</v>
      </c>
      <c r="BF96">
        <v>2.72</v>
      </c>
      <c r="BG96">
        <v>1.85</v>
      </c>
      <c r="BH96">
        <v>9.33</v>
      </c>
      <c r="BI96">
        <v>0.91</v>
      </c>
      <c r="BJ96">
        <v>0.91</v>
      </c>
      <c r="BK96">
        <v>1.83</v>
      </c>
      <c r="BL96">
        <v>0.84</v>
      </c>
      <c r="BM96">
        <v>0.2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0</v>
      </c>
      <c r="BT96">
        <v>2.9489519999999998</v>
      </c>
      <c r="BU96">
        <v>1.332638</v>
      </c>
      <c r="BV96">
        <v>2.3575529999999998</v>
      </c>
      <c r="BW96">
        <v>0.96481700000000004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4.2644399999999996</v>
      </c>
      <c r="CP96">
        <v>4.2289050000000001</v>
      </c>
      <c r="CQ96">
        <v>1.9388989999999999</v>
      </c>
      <c r="CR96">
        <v>1.1345130000000001</v>
      </c>
      <c r="CS96">
        <v>1.3616889999999999</v>
      </c>
      <c r="CT96">
        <v>4.2252549999999998</v>
      </c>
      <c r="CU96">
        <v>7.1333219999999997</v>
      </c>
      <c r="CV96">
        <v>2.4518749999999998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99.072760999999986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446.29570699999999</v>
      </c>
      <c r="L97">
        <v>621.83960000000002</v>
      </c>
      <c r="M97">
        <v>95.888554999999997</v>
      </c>
      <c r="N97">
        <v>122.43</v>
      </c>
      <c r="O97">
        <v>128.45009999999999</v>
      </c>
      <c r="P97">
        <v>142.2337</v>
      </c>
      <c r="Q97">
        <v>16.440100000000001</v>
      </c>
      <c r="R97">
        <v>44.326064000000002</v>
      </c>
      <c r="S97">
        <v>27.104900000000001</v>
      </c>
      <c r="T97">
        <v>2.39</v>
      </c>
      <c r="U97">
        <v>343.125</v>
      </c>
      <c r="V97">
        <v>20.73</v>
      </c>
      <c r="W97">
        <v>41.579500000000003</v>
      </c>
      <c r="X97">
        <v>147.515625</v>
      </c>
      <c r="Y97">
        <v>0</v>
      </c>
      <c r="Z97">
        <v>13.2</v>
      </c>
      <c r="AA97">
        <v>42.66</v>
      </c>
      <c r="AB97">
        <v>46.424171999999999</v>
      </c>
      <c r="AC97">
        <v>22.163623999999999</v>
      </c>
      <c r="AD97">
        <v>0</v>
      </c>
      <c r="AE97">
        <v>37.821176000000001</v>
      </c>
      <c r="AF97">
        <v>27.857430000000001</v>
      </c>
      <c r="AG97">
        <v>46.492646000000001</v>
      </c>
      <c r="AH97">
        <v>79.708332999999996</v>
      </c>
      <c r="AI97">
        <v>0</v>
      </c>
      <c r="AJ97">
        <v>0</v>
      </c>
      <c r="AK97">
        <v>64.950986999999998</v>
      </c>
      <c r="AL97">
        <v>61.585999999999999</v>
      </c>
      <c r="AM97">
        <v>18.108732</v>
      </c>
      <c r="AN97">
        <v>1.0747679999999999</v>
      </c>
      <c r="AO97">
        <v>0</v>
      </c>
      <c r="AP97">
        <v>5.8925999999999998</v>
      </c>
      <c r="AQ97">
        <v>51.564208999999998</v>
      </c>
      <c r="AR97">
        <v>49.68</v>
      </c>
      <c r="AS97">
        <v>32.331384</v>
      </c>
      <c r="AT97">
        <v>14.999957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97.289429999999996</v>
      </c>
      <c r="BA97">
        <f t="shared" si="4"/>
        <v>2914.1542989999998</v>
      </c>
      <c r="BB97">
        <v>94</v>
      </c>
      <c r="BD97">
        <v>7.95</v>
      </c>
      <c r="BE97">
        <v>1.94</v>
      </c>
      <c r="BF97">
        <v>2.72</v>
      </c>
      <c r="BG97">
        <v>1.85</v>
      </c>
      <c r="BH97">
        <v>9.33</v>
      </c>
      <c r="BI97">
        <v>0.91</v>
      </c>
      <c r="BJ97">
        <v>0.91</v>
      </c>
      <c r="BK97">
        <v>1.83</v>
      </c>
      <c r="BL97">
        <v>0.84</v>
      </c>
      <c r="BM97">
        <v>0.2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0</v>
      </c>
      <c r="BT97">
        <v>2.9489519999999998</v>
      </c>
      <c r="BU97">
        <v>1.332638</v>
      </c>
      <c r="BV97">
        <v>2.3575529999999998</v>
      </c>
      <c r="BW97">
        <v>0.96481700000000004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4.2644399999999996</v>
      </c>
      <c r="CP97">
        <v>4.2289050000000001</v>
      </c>
      <c r="CQ97">
        <v>1.9388989999999999</v>
      </c>
      <c r="CR97">
        <v>1.1345130000000001</v>
      </c>
      <c r="CS97">
        <v>1.3616889999999999</v>
      </c>
      <c r="CT97">
        <v>4.2252549999999998</v>
      </c>
      <c r="CU97">
        <v>5.3499910000000002</v>
      </c>
      <c r="CV97">
        <v>2.4518749999999998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97.289429999999996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410.71190000000001</v>
      </c>
      <c r="L98">
        <v>621.83960000000002</v>
      </c>
      <c r="M98">
        <v>95.888554999999997</v>
      </c>
      <c r="N98">
        <v>122.43</v>
      </c>
      <c r="O98">
        <v>128.45009999999999</v>
      </c>
      <c r="P98">
        <v>142.2337</v>
      </c>
      <c r="Q98">
        <v>16.440100000000001</v>
      </c>
      <c r="R98">
        <v>44.326064000000002</v>
      </c>
      <c r="S98">
        <v>27.104900000000001</v>
      </c>
      <c r="T98">
        <v>2.39</v>
      </c>
      <c r="U98">
        <v>343.125</v>
      </c>
      <c r="V98">
        <v>20.73</v>
      </c>
      <c r="W98">
        <v>41.579500000000003</v>
      </c>
      <c r="X98">
        <v>147.515625</v>
      </c>
      <c r="Y98">
        <v>0</v>
      </c>
      <c r="Z98">
        <v>13.2</v>
      </c>
      <c r="AA98">
        <v>42.66</v>
      </c>
      <c r="AB98">
        <v>46.424171999999999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46.492646000000001</v>
      </c>
      <c r="AH98">
        <v>79.708332999999996</v>
      </c>
      <c r="AI98">
        <v>0</v>
      </c>
      <c r="AJ98">
        <v>0</v>
      </c>
      <c r="AK98">
        <v>64.950986999999998</v>
      </c>
      <c r="AL98">
        <v>61.585999999999999</v>
      </c>
      <c r="AM98">
        <v>18.108732</v>
      </c>
      <c r="AN98">
        <v>1.0747679999999999</v>
      </c>
      <c r="AO98">
        <v>0</v>
      </c>
      <c r="AP98">
        <v>5.8925999999999998</v>
      </c>
      <c r="AQ98">
        <v>51.564208999999998</v>
      </c>
      <c r="AR98">
        <v>49.68</v>
      </c>
      <c r="AS98">
        <v>32.331384</v>
      </c>
      <c r="AT98">
        <v>14.999957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97.289429999999996</v>
      </c>
      <c r="BA98">
        <f t="shared" si="4"/>
        <v>2878.7172710000004</v>
      </c>
      <c r="BB98">
        <v>95</v>
      </c>
      <c r="BD98">
        <v>7.95</v>
      </c>
      <c r="BE98">
        <v>1.94</v>
      </c>
      <c r="BF98">
        <v>2.72</v>
      </c>
      <c r="BG98">
        <v>1.85</v>
      </c>
      <c r="BH98">
        <v>9.33</v>
      </c>
      <c r="BI98">
        <v>0.91</v>
      </c>
      <c r="BJ98">
        <v>0.91</v>
      </c>
      <c r="BK98">
        <v>1.83</v>
      </c>
      <c r="BL98">
        <v>0.84</v>
      </c>
      <c r="BM98">
        <v>0.2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0</v>
      </c>
      <c r="BT98">
        <v>2.9489519999999998</v>
      </c>
      <c r="BU98">
        <v>1.332638</v>
      </c>
      <c r="BV98">
        <v>2.3575529999999998</v>
      </c>
      <c r="BW98">
        <v>0.96481700000000004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4.2644399999999996</v>
      </c>
      <c r="CP98">
        <v>4.2289050000000001</v>
      </c>
      <c r="CQ98">
        <v>1.9388989999999999</v>
      </c>
      <c r="CR98">
        <v>1.1345130000000001</v>
      </c>
      <c r="CS98">
        <v>1.3616889999999999</v>
      </c>
      <c r="CT98">
        <v>4.2252549999999998</v>
      </c>
      <c r="CU98">
        <v>5.3499910000000002</v>
      </c>
      <c r="CV98">
        <v>2.4518749999999998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97.289429999999996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10.139150345499999</v>
      </c>
      <c r="L99">
        <f t="shared" si="6"/>
        <v>12.597244834249985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3.2668736410000019</v>
      </c>
      <c r="Q99">
        <f t="shared" si="6"/>
        <v>0.34474605600000019</v>
      </c>
      <c r="R99">
        <f t="shared" si="6"/>
        <v>0.78700035324999906</v>
      </c>
      <c r="S99">
        <f t="shared" si="6"/>
        <v>0.44496672575000035</v>
      </c>
      <c r="T99">
        <f t="shared" si="6"/>
        <v>4.4358272499999948E-2</v>
      </c>
      <c r="U99">
        <f t="shared" si="6"/>
        <v>6.337907272749999</v>
      </c>
      <c r="V99">
        <f t="shared" si="6"/>
        <v>0.40174720000000025</v>
      </c>
      <c r="W99">
        <f t="shared" si="6"/>
        <v>0.74771779124999926</v>
      </c>
      <c r="X99">
        <f t="shared" si="6"/>
        <v>2.9389418855000011</v>
      </c>
      <c r="Y99">
        <f t="shared" si="6"/>
        <v>0</v>
      </c>
      <c r="Z99">
        <f t="shared" si="6"/>
        <v>9.8175000000000026E-2</v>
      </c>
      <c r="AA99">
        <f t="shared" si="6"/>
        <v>1.0238399999999988</v>
      </c>
      <c r="AB99">
        <f t="shared" si="6"/>
        <v>0.90439424099999899</v>
      </c>
      <c r="AC99">
        <f t="shared" si="6"/>
        <v>0.58049285324999922</v>
      </c>
      <c r="AD99">
        <f t="shared" si="6"/>
        <v>0.26659493474999996</v>
      </c>
      <c r="AE99">
        <f t="shared" si="6"/>
        <v>1.1089996219999996</v>
      </c>
      <c r="AF99">
        <f t="shared" si="6"/>
        <v>0.27066278875000016</v>
      </c>
      <c r="AG99">
        <f t="shared" si="6"/>
        <v>1.1158235040000006</v>
      </c>
      <c r="AH99">
        <f t="shared" si="6"/>
        <v>1.0695814829999997</v>
      </c>
      <c r="AI99">
        <f t="shared" si="6"/>
        <v>0.15561667499999993</v>
      </c>
      <c r="AJ99">
        <f t="shared" si="6"/>
        <v>0</v>
      </c>
      <c r="AK99">
        <f t="shared" si="6"/>
        <v>1.5588236880000022</v>
      </c>
      <c r="AL99">
        <f t="shared" si="6"/>
        <v>1.7784409999999988</v>
      </c>
      <c r="AM99">
        <f t="shared" si="6"/>
        <v>0.43460956799999934</v>
      </c>
      <c r="AN99">
        <f t="shared" si="6"/>
        <v>2.5436187500000044E-2</v>
      </c>
      <c r="AO99">
        <f t="shared" si="6"/>
        <v>0</v>
      </c>
      <c r="AP99">
        <f t="shared" si="6"/>
        <v>2.744542500000003E-2</v>
      </c>
      <c r="AQ99">
        <f t="shared" si="6"/>
        <v>0.53270377699999949</v>
      </c>
      <c r="AR99">
        <f t="shared" si="6"/>
        <v>1.1531280000000008</v>
      </c>
      <c r="AS99">
        <f t="shared" si="6"/>
        <v>0.78253496000000089</v>
      </c>
      <c r="AT99">
        <f t="shared" si="6"/>
        <v>0.35996415274999993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2.2188800659999997</v>
      </c>
      <c r="BA99">
        <f t="shared" si="4"/>
        <v>61.839250023749983</v>
      </c>
      <c r="BD99">
        <f t="shared" ref="BD99:DJ99" si="7">SUM(BD3:BD98)/4000</f>
        <v>0.18931750000000028</v>
      </c>
      <c r="BE99">
        <f t="shared" si="7"/>
        <v>4.6559999999999963E-2</v>
      </c>
      <c r="BF99">
        <f t="shared" si="7"/>
        <v>6.9210000000000049E-2</v>
      </c>
      <c r="BG99">
        <f t="shared" si="7"/>
        <v>4.4399999999999919E-2</v>
      </c>
      <c r="BH99">
        <f t="shared" si="7"/>
        <v>0.22392000000000037</v>
      </c>
      <c r="BI99">
        <f t="shared" si="7"/>
        <v>2.243249999999998E-2</v>
      </c>
      <c r="BJ99">
        <f t="shared" si="7"/>
        <v>2.2430000000000002E-2</v>
      </c>
      <c r="BK99">
        <f t="shared" si="7"/>
        <v>4.3920000000000056E-2</v>
      </c>
      <c r="BL99">
        <f t="shared" si="7"/>
        <v>1.9485000000000009E-2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7.0774847999999974E-2</v>
      </c>
      <c r="BU99">
        <f t="shared" si="7"/>
        <v>3.1983312000000048E-2</v>
      </c>
      <c r="BV99">
        <f t="shared" si="7"/>
        <v>5.632391849999991E-2</v>
      </c>
      <c r="BW99">
        <f t="shared" si="7"/>
        <v>2.3155607999999949E-2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0.12443936074999988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0.10234655999999984</v>
      </c>
      <c r="CP99">
        <f t="shared" si="7"/>
        <v>0.10149371999999995</v>
      </c>
      <c r="CQ99">
        <f t="shared" si="7"/>
        <v>4.6533575999999986E-2</v>
      </c>
      <c r="CR99">
        <f t="shared" si="7"/>
        <v>2.7228311999999966E-2</v>
      </c>
      <c r="CS99">
        <f t="shared" si="7"/>
        <v>3.2680535999999975E-2</v>
      </c>
      <c r="CT99">
        <f t="shared" si="7"/>
        <v>0.10140612000000007</v>
      </c>
      <c r="CU99">
        <f t="shared" si="7"/>
        <v>6.0795356499999953E-2</v>
      </c>
      <c r="CV99">
        <f t="shared" si="7"/>
        <v>3.2857501500000004E-2</v>
      </c>
      <c r="CW99">
        <f t="shared" si="7"/>
        <v>7.8654872750000035E-2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2.2188800659999997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572.75456799999995</v>
      </c>
      <c r="L3">
        <v>542.85579700000005</v>
      </c>
      <c r="M3">
        <v>92.331090000000003</v>
      </c>
      <c r="N3">
        <v>117.88784699999999</v>
      </c>
      <c r="O3">
        <v>123.684601</v>
      </c>
      <c r="P3">
        <v>128.96998300000001</v>
      </c>
      <c r="Q3">
        <v>17.086659999999998</v>
      </c>
      <c r="R3">
        <v>38.305705000000003</v>
      </c>
      <c r="S3">
        <v>20.466632000000001</v>
      </c>
      <c r="T3">
        <v>2.3013309999999998</v>
      </c>
      <c r="U3">
        <v>191.73746199999999</v>
      </c>
      <c r="V3">
        <v>19.860198</v>
      </c>
      <c r="W3">
        <v>40.024157000000002</v>
      </c>
      <c r="X3">
        <v>141.79752099999999</v>
      </c>
      <c r="Y3">
        <v>0</v>
      </c>
      <c r="Z3">
        <v>0</v>
      </c>
      <c r="AA3">
        <v>41.077314000000001</v>
      </c>
      <c r="AB3">
        <v>44.701835000000003</v>
      </c>
      <c r="AC3">
        <v>32.256538999999997</v>
      </c>
      <c r="AD3">
        <v>0</v>
      </c>
      <c r="AE3">
        <v>54.814796000000001</v>
      </c>
      <c r="AF3">
        <v>17.596491</v>
      </c>
      <c r="AG3">
        <v>44.767769000000001</v>
      </c>
      <c r="AH3">
        <v>51.167436000000002</v>
      </c>
      <c r="AI3">
        <v>0</v>
      </c>
      <c r="AJ3">
        <v>0</v>
      </c>
      <c r="AK3">
        <v>62.541305000000001</v>
      </c>
      <c r="AL3">
        <v>80.560066000000006</v>
      </c>
      <c r="AM3">
        <v>17.436897999999999</v>
      </c>
      <c r="AN3">
        <v>1.0146029999999999</v>
      </c>
      <c r="AO3">
        <v>0</v>
      </c>
      <c r="AP3">
        <v>5.4272900000000002</v>
      </c>
      <c r="AQ3">
        <v>49.651176999999997</v>
      </c>
      <c r="AR3">
        <v>46.773829999999997</v>
      </c>
      <c r="AS3">
        <v>35.282808000000003</v>
      </c>
      <c r="AT3">
        <v>14.443459000000001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92.58283200000001</v>
      </c>
      <c r="BA3">
        <f>SUM(B3:AZ3)</f>
        <v>2742.1600000000003</v>
      </c>
      <c r="BD3">
        <v>7.53</v>
      </c>
      <c r="BE3">
        <v>1.87</v>
      </c>
      <c r="BF3">
        <v>2.92</v>
      </c>
      <c r="BG3">
        <v>1.78</v>
      </c>
      <c r="BH3">
        <v>8.98</v>
      </c>
      <c r="BI3">
        <v>0.88</v>
      </c>
      <c r="BJ3">
        <v>0.87</v>
      </c>
      <c r="BK3">
        <v>1.76</v>
      </c>
      <c r="BL3">
        <v>0.76</v>
      </c>
      <c r="BM3">
        <v>0.19</v>
      </c>
      <c r="BN3">
        <v>3.44</v>
      </c>
      <c r="BO3">
        <v>3.64</v>
      </c>
      <c r="BP3">
        <v>0.23</v>
      </c>
      <c r="BQ3">
        <v>1.94</v>
      </c>
      <c r="BR3">
        <v>2.1</v>
      </c>
      <c r="BS3">
        <v>0</v>
      </c>
      <c r="BT3">
        <v>2.8395459999999999</v>
      </c>
      <c r="BU3">
        <v>1.2831969999999999</v>
      </c>
      <c r="BV3">
        <v>2.2700879999999999</v>
      </c>
      <c r="BW3">
        <v>0.92902200000000001</v>
      </c>
      <c r="BX3">
        <v>1.8740349999999999</v>
      </c>
      <c r="BY3">
        <v>2.5663930000000001</v>
      </c>
      <c r="BZ3">
        <v>1.2695099999999999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4.7862330000000002</v>
      </c>
      <c r="CK3">
        <v>1.7884850000000001</v>
      </c>
      <c r="CL3">
        <v>1.8533900000000001</v>
      </c>
      <c r="CM3">
        <v>3.3582070000000002</v>
      </c>
      <c r="CN3">
        <v>1.693819</v>
      </c>
      <c r="CO3">
        <v>4.1062289999999999</v>
      </c>
      <c r="CP3">
        <v>4.0720130000000001</v>
      </c>
      <c r="CQ3">
        <v>1.8669659999999999</v>
      </c>
      <c r="CR3">
        <v>1.0924229999999999</v>
      </c>
      <c r="CS3">
        <v>1.3111699999999999</v>
      </c>
      <c r="CT3">
        <v>4.0684979999999999</v>
      </c>
      <c r="CU3">
        <v>5.1515060000000004</v>
      </c>
      <c r="CV3">
        <v>1.573941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92.58283200000001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658.32625599999994</v>
      </c>
      <c r="L4">
        <v>577.001126</v>
      </c>
      <c r="M4">
        <v>92.331090000000003</v>
      </c>
      <c r="N4">
        <v>117.88784699999999</v>
      </c>
      <c r="O4">
        <v>123.684601</v>
      </c>
      <c r="P4">
        <v>128.96998300000001</v>
      </c>
      <c r="Q4">
        <v>17.086659999999998</v>
      </c>
      <c r="R4">
        <v>33.799151000000002</v>
      </c>
      <c r="S4">
        <v>20.466632000000001</v>
      </c>
      <c r="T4">
        <v>2.3013309999999998</v>
      </c>
      <c r="U4">
        <v>191.73746199999999</v>
      </c>
      <c r="V4">
        <v>19.860198</v>
      </c>
      <c r="W4">
        <v>40.036901</v>
      </c>
      <c r="X4">
        <v>141.79752099999999</v>
      </c>
      <c r="Y4">
        <v>0</v>
      </c>
      <c r="Z4">
        <v>0</v>
      </c>
      <c r="AA4">
        <v>41.077314000000001</v>
      </c>
      <c r="AB4">
        <v>44.701835000000003</v>
      </c>
      <c r="AC4">
        <v>32.256538999999997</v>
      </c>
      <c r="AD4">
        <v>0</v>
      </c>
      <c r="AE4">
        <v>54.814796000000001</v>
      </c>
      <c r="AF4">
        <v>8.7982460000000007</v>
      </c>
      <c r="AG4">
        <v>44.767769000000001</v>
      </c>
      <c r="AH4">
        <v>51.167436000000002</v>
      </c>
      <c r="AI4">
        <v>0</v>
      </c>
      <c r="AJ4">
        <v>0</v>
      </c>
      <c r="AK4">
        <v>62.541305000000001</v>
      </c>
      <c r="AL4">
        <v>80.560066000000006</v>
      </c>
      <c r="AM4">
        <v>17.436897999999999</v>
      </c>
      <c r="AN4">
        <v>1.0146029999999999</v>
      </c>
      <c r="AO4">
        <v>0</v>
      </c>
      <c r="AP4">
        <v>5.4272900000000002</v>
      </c>
      <c r="AQ4">
        <v>49.651176999999997</v>
      </c>
      <c r="AR4">
        <v>46.773829999999997</v>
      </c>
      <c r="AS4">
        <v>35.282808000000003</v>
      </c>
      <c r="AT4">
        <v>14.443459000000001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92.58720000000001</v>
      </c>
      <c r="BA4">
        <f t="shared" ref="BA4:BA67" si="1">SUM(B4:AZ4)</f>
        <v>2848.5893300000002</v>
      </c>
      <c r="BD4">
        <v>7.53</v>
      </c>
      <c r="BE4">
        <v>1.87</v>
      </c>
      <c r="BF4">
        <v>2.92</v>
      </c>
      <c r="BG4">
        <v>1.78</v>
      </c>
      <c r="BH4">
        <v>8.98</v>
      </c>
      <c r="BI4">
        <v>0.88</v>
      </c>
      <c r="BJ4">
        <v>0.87</v>
      </c>
      <c r="BK4">
        <v>1.76</v>
      </c>
      <c r="BL4">
        <v>0.76</v>
      </c>
      <c r="BM4">
        <v>0.19</v>
      </c>
      <c r="BN4">
        <v>3.44</v>
      </c>
      <c r="BO4">
        <v>3.64</v>
      </c>
      <c r="BP4">
        <v>0.23</v>
      </c>
      <c r="BQ4">
        <v>1.94</v>
      </c>
      <c r="BR4">
        <v>2.1</v>
      </c>
      <c r="BS4">
        <v>0</v>
      </c>
      <c r="BT4">
        <v>2.8395459999999999</v>
      </c>
      <c r="BU4">
        <v>1.2831969999999999</v>
      </c>
      <c r="BV4">
        <v>2.2700879999999999</v>
      </c>
      <c r="BW4">
        <v>0.92902200000000001</v>
      </c>
      <c r="BX4">
        <v>1.8740349999999999</v>
      </c>
      <c r="BY4">
        <v>2.5663930000000001</v>
      </c>
      <c r="BZ4">
        <v>1.2695099999999999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4.7906009999999997</v>
      </c>
      <c r="CK4">
        <v>1.7884850000000001</v>
      </c>
      <c r="CL4">
        <v>1.8533900000000001</v>
      </c>
      <c r="CM4">
        <v>3.3582070000000002</v>
      </c>
      <c r="CN4">
        <v>1.693819</v>
      </c>
      <c r="CO4">
        <v>4.1062289999999999</v>
      </c>
      <c r="CP4">
        <v>4.0720130000000001</v>
      </c>
      <c r="CQ4">
        <v>1.8669659999999999</v>
      </c>
      <c r="CR4">
        <v>1.0924229999999999</v>
      </c>
      <c r="CS4">
        <v>1.3111699999999999</v>
      </c>
      <c r="CT4">
        <v>4.0684979999999999</v>
      </c>
      <c r="CU4">
        <v>5.1515060000000004</v>
      </c>
      <c r="CV4">
        <v>1.573941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92.58720000000001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658.32625599999994</v>
      </c>
      <c r="L5">
        <v>581.55965300000003</v>
      </c>
      <c r="M5">
        <v>92.331090000000003</v>
      </c>
      <c r="N5">
        <v>117.88784699999999</v>
      </c>
      <c r="O5">
        <v>123.684601</v>
      </c>
      <c r="P5">
        <v>128.96998300000001</v>
      </c>
      <c r="Q5">
        <v>17.086659999999998</v>
      </c>
      <c r="R5">
        <v>33.799151000000002</v>
      </c>
      <c r="S5">
        <v>20.466632000000001</v>
      </c>
      <c r="T5">
        <v>2.3013309999999998</v>
      </c>
      <c r="U5">
        <v>191.73746199999999</v>
      </c>
      <c r="V5">
        <v>19.860198</v>
      </c>
      <c r="W5">
        <v>40.036901</v>
      </c>
      <c r="X5">
        <v>141.79752099999999</v>
      </c>
      <c r="Y5">
        <v>0</v>
      </c>
      <c r="Z5">
        <v>0</v>
      </c>
      <c r="AA5">
        <v>41.077314000000001</v>
      </c>
      <c r="AB5">
        <v>44.701835000000003</v>
      </c>
      <c r="AC5">
        <v>32.256538999999997</v>
      </c>
      <c r="AD5">
        <v>0</v>
      </c>
      <c r="AE5">
        <v>54.814796000000001</v>
      </c>
      <c r="AF5">
        <v>8.7982460000000007</v>
      </c>
      <c r="AG5">
        <v>44.767769000000001</v>
      </c>
      <c r="AH5">
        <v>42.674055000000003</v>
      </c>
      <c r="AI5">
        <v>0</v>
      </c>
      <c r="AJ5">
        <v>0</v>
      </c>
      <c r="AK5">
        <v>62.541305000000001</v>
      </c>
      <c r="AL5">
        <v>80.560066000000006</v>
      </c>
      <c r="AM5">
        <v>17.436897999999999</v>
      </c>
      <c r="AN5">
        <v>1.0146029999999999</v>
      </c>
      <c r="AO5">
        <v>0</v>
      </c>
      <c r="AP5">
        <v>5.4272900000000002</v>
      </c>
      <c r="AQ5">
        <v>49.651176999999997</v>
      </c>
      <c r="AR5">
        <v>46.773829999999997</v>
      </c>
      <c r="AS5">
        <v>30.390654000000001</v>
      </c>
      <c r="AT5">
        <v>14.443459000000001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92.324876000000003</v>
      </c>
      <c r="BA5">
        <f t="shared" si="1"/>
        <v>2839.4999980000002</v>
      </c>
      <c r="BD5">
        <v>7.53</v>
      </c>
      <c r="BE5">
        <v>1.87</v>
      </c>
      <c r="BF5">
        <v>2.92</v>
      </c>
      <c r="BG5">
        <v>1.78</v>
      </c>
      <c r="BH5">
        <v>8.98</v>
      </c>
      <c r="BI5">
        <v>0.88</v>
      </c>
      <c r="BJ5">
        <v>0.87</v>
      </c>
      <c r="BK5">
        <v>1.76</v>
      </c>
      <c r="BL5">
        <v>0.76</v>
      </c>
      <c r="BM5">
        <v>0.19</v>
      </c>
      <c r="BN5">
        <v>3.44</v>
      </c>
      <c r="BO5">
        <v>3.64</v>
      </c>
      <c r="BP5">
        <v>0.23</v>
      </c>
      <c r="BQ5">
        <v>1.94</v>
      </c>
      <c r="BR5">
        <v>2.1</v>
      </c>
      <c r="BS5">
        <v>0</v>
      </c>
      <c r="BT5">
        <v>2.8395459999999999</v>
      </c>
      <c r="BU5">
        <v>1.2831969999999999</v>
      </c>
      <c r="BV5">
        <v>2.2700879999999999</v>
      </c>
      <c r="BW5">
        <v>0.92902200000000001</v>
      </c>
      <c r="BX5">
        <v>1.8740349999999999</v>
      </c>
      <c r="BY5">
        <v>2.5663930000000001</v>
      </c>
      <c r="BZ5">
        <v>1.2695099999999999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4.7906009999999997</v>
      </c>
      <c r="CK5">
        <v>1.7884850000000001</v>
      </c>
      <c r="CL5">
        <v>1.8533900000000001</v>
      </c>
      <c r="CM5">
        <v>3.3582070000000002</v>
      </c>
      <c r="CN5">
        <v>1.693819</v>
      </c>
      <c r="CO5">
        <v>4.1062289999999999</v>
      </c>
      <c r="CP5">
        <v>4.0720130000000001</v>
      </c>
      <c r="CQ5">
        <v>1.8669659999999999</v>
      </c>
      <c r="CR5">
        <v>1.0924229999999999</v>
      </c>
      <c r="CS5">
        <v>1.3111699999999999</v>
      </c>
      <c r="CT5">
        <v>4.0684979999999999</v>
      </c>
      <c r="CU5">
        <v>5.1515060000000004</v>
      </c>
      <c r="CV5">
        <v>1.311617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92.324876000000003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658.32625599999994</v>
      </c>
      <c r="L6">
        <v>581.55965300000003</v>
      </c>
      <c r="M6">
        <v>92.331090000000003</v>
      </c>
      <c r="N6">
        <v>117.88784699999999</v>
      </c>
      <c r="O6">
        <v>123.684601</v>
      </c>
      <c r="P6">
        <v>128.96998300000001</v>
      </c>
      <c r="Q6">
        <v>17.086659999999998</v>
      </c>
      <c r="R6">
        <v>33.799151000000002</v>
      </c>
      <c r="S6">
        <v>20.466632000000001</v>
      </c>
      <c r="T6">
        <v>2.3013309999999998</v>
      </c>
      <c r="U6">
        <v>191.73746199999999</v>
      </c>
      <c r="V6">
        <v>19.860198</v>
      </c>
      <c r="W6">
        <v>40.036901</v>
      </c>
      <c r="X6">
        <v>141.79752099999999</v>
      </c>
      <c r="Y6">
        <v>0</v>
      </c>
      <c r="Z6">
        <v>0</v>
      </c>
      <c r="AA6">
        <v>41.077314000000001</v>
      </c>
      <c r="AB6">
        <v>44.701835000000003</v>
      </c>
      <c r="AC6">
        <v>32.256538999999997</v>
      </c>
      <c r="AD6">
        <v>0</v>
      </c>
      <c r="AE6">
        <v>54.814796000000001</v>
      </c>
      <c r="AF6">
        <v>8.7982460000000007</v>
      </c>
      <c r="AG6">
        <v>44.767769000000001</v>
      </c>
      <c r="AH6">
        <v>41.431122000000002</v>
      </c>
      <c r="AI6">
        <v>0</v>
      </c>
      <c r="AJ6">
        <v>0</v>
      </c>
      <c r="AK6">
        <v>62.541305000000001</v>
      </c>
      <c r="AL6">
        <v>80.560066000000006</v>
      </c>
      <c r="AM6">
        <v>17.436897999999999</v>
      </c>
      <c r="AN6">
        <v>1.0146029999999999</v>
      </c>
      <c r="AO6">
        <v>0</v>
      </c>
      <c r="AP6">
        <v>5.4272900000000002</v>
      </c>
      <c r="AQ6">
        <v>49.651176999999997</v>
      </c>
      <c r="AR6">
        <v>46.773829999999997</v>
      </c>
      <c r="AS6">
        <v>30.390654000000001</v>
      </c>
      <c r="AT6">
        <v>14.443459000000001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92.290660000000003</v>
      </c>
      <c r="BA6">
        <f t="shared" si="1"/>
        <v>2838.2228490000002</v>
      </c>
      <c r="BD6">
        <v>7.53</v>
      </c>
      <c r="BE6">
        <v>1.87</v>
      </c>
      <c r="BF6">
        <v>2.92</v>
      </c>
      <c r="BG6">
        <v>1.78</v>
      </c>
      <c r="BH6">
        <v>8.98</v>
      </c>
      <c r="BI6">
        <v>0.88</v>
      </c>
      <c r="BJ6">
        <v>0.87</v>
      </c>
      <c r="BK6">
        <v>1.76</v>
      </c>
      <c r="BL6">
        <v>0.76</v>
      </c>
      <c r="BM6">
        <v>0.19</v>
      </c>
      <c r="BN6">
        <v>3.44</v>
      </c>
      <c r="BO6">
        <v>3.64</v>
      </c>
      <c r="BP6">
        <v>0.23</v>
      </c>
      <c r="BQ6">
        <v>1.94</v>
      </c>
      <c r="BR6">
        <v>2.1</v>
      </c>
      <c r="BS6">
        <v>0</v>
      </c>
      <c r="BT6">
        <v>2.8395459999999999</v>
      </c>
      <c r="BU6">
        <v>1.2831969999999999</v>
      </c>
      <c r="BV6">
        <v>2.2700879999999999</v>
      </c>
      <c r="BW6">
        <v>0.92902200000000001</v>
      </c>
      <c r="BX6">
        <v>1.8740349999999999</v>
      </c>
      <c r="BY6">
        <v>2.5663930000000001</v>
      </c>
      <c r="BZ6">
        <v>1.2695099999999999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4.7906009999999997</v>
      </c>
      <c r="CK6">
        <v>1.7884850000000001</v>
      </c>
      <c r="CL6">
        <v>1.8533900000000001</v>
      </c>
      <c r="CM6">
        <v>3.3582070000000002</v>
      </c>
      <c r="CN6">
        <v>1.693819</v>
      </c>
      <c r="CO6">
        <v>4.1062289999999999</v>
      </c>
      <c r="CP6">
        <v>4.0720130000000001</v>
      </c>
      <c r="CQ6">
        <v>1.8669659999999999</v>
      </c>
      <c r="CR6">
        <v>1.0924229999999999</v>
      </c>
      <c r="CS6">
        <v>1.3111699999999999</v>
      </c>
      <c r="CT6">
        <v>4.0684979999999999</v>
      </c>
      <c r="CU6">
        <v>5.1515060000000004</v>
      </c>
      <c r="CV6">
        <v>1.277401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92.290660000000003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599.67575799999997</v>
      </c>
      <c r="L7">
        <v>581.55965300000003</v>
      </c>
      <c r="M7">
        <v>92.331090000000003</v>
      </c>
      <c r="N7">
        <v>117.88784699999999</v>
      </c>
      <c r="O7">
        <v>123.684601</v>
      </c>
      <c r="P7">
        <v>128.96998300000001</v>
      </c>
      <c r="Q7">
        <v>16.721720999999999</v>
      </c>
      <c r="R7">
        <v>33.797789999999999</v>
      </c>
      <c r="S7">
        <v>20.466632000000001</v>
      </c>
      <c r="T7">
        <v>2.3013309999999998</v>
      </c>
      <c r="U7">
        <v>191.73746199999999</v>
      </c>
      <c r="V7">
        <v>19.860198</v>
      </c>
      <c r="W7">
        <v>40.036901</v>
      </c>
      <c r="X7">
        <v>141.79752099999999</v>
      </c>
      <c r="Y7">
        <v>0</v>
      </c>
      <c r="Z7">
        <v>0</v>
      </c>
      <c r="AA7">
        <v>41.077314000000001</v>
      </c>
      <c r="AB7">
        <v>44.701835000000003</v>
      </c>
      <c r="AC7">
        <v>32.256538999999997</v>
      </c>
      <c r="AD7">
        <v>0</v>
      </c>
      <c r="AE7">
        <v>54.814796000000001</v>
      </c>
      <c r="AF7">
        <v>8.7982460000000007</v>
      </c>
      <c r="AG7">
        <v>44.767769000000001</v>
      </c>
      <c r="AH7">
        <v>20.715561000000001</v>
      </c>
      <c r="AI7">
        <v>0</v>
      </c>
      <c r="AJ7">
        <v>0</v>
      </c>
      <c r="AK7">
        <v>62.541305000000001</v>
      </c>
      <c r="AL7">
        <v>80.560066000000006</v>
      </c>
      <c r="AM7">
        <v>17.436897999999999</v>
      </c>
      <c r="AN7">
        <v>1.0146029999999999</v>
      </c>
      <c r="AO7">
        <v>0</v>
      </c>
      <c r="AP7">
        <v>5.4272900000000002</v>
      </c>
      <c r="AQ7">
        <v>49.651176999999997</v>
      </c>
      <c r="AR7">
        <v>51.025996999999997</v>
      </c>
      <c r="AS7">
        <v>30.390654000000001</v>
      </c>
      <c r="AT7">
        <v>14.443459000000001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89.987599000000003</v>
      </c>
      <c r="BA7">
        <f t="shared" si="1"/>
        <v>2760.4395960000002</v>
      </c>
      <c r="BD7">
        <v>7.53</v>
      </c>
      <c r="BE7">
        <v>1.87</v>
      </c>
      <c r="BF7">
        <v>2.92</v>
      </c>
      <c r="BG7">
        <v>1.78</v>
      </c>
      <c r="BH7">
        <v>8.98</v>
      </c>
      <c r="BI7">
        <v>0.88</v>
      </c>
      <c r="BJ7">
        <v>0.87</v>
      </c>
      <c r="BK7">
        <v>1.76</v>
      </c>
      <c r="BL7">
        <v>0.76</v>
      </c>
      <c r="BM7">
        <v>0.19</v>
      </c>
      <c r="BN7">
        <v>3.44</v>
      </c>
      <c r="BO7">
        <v>3.64</v>
      </c>
      <c r="BP7">
        <v>0.23</v>
      </c>
      <c r="BQ7">
        <v>1.94</v>
      </c>
      <c r="BR7">
        <v>2.1</v>
      </c>
      <c r="BS7">
        <v>0</v>
      </c>
      <c r="BT7">
        <v>2.8395459999999999</v>
      </c>
      <c r="BU7">
        <v>1.2831969999999999</v>
      </c>
      <c r="BV7">
        <v>2.2700879999999999</v>
      </c>
      <c r="BW7">
        <v>0.92902200000000001</v>
      </c>
      <c r="BX7">
        <v>1.8740349999999999</v>
      </c>
      <c r="BY7">
        <v>2.5663930000000001</v>
      </c>
      <c r="BZ7">
        <v>1.2695099999999999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4.8434090000000003</v>
      </c>
      <c r="CK7">
        <v>1.7884850000000001</v>
      </c>
      <c r="CL7">
        <v>1.8533900000000001</v>
      </c>
      <c r="CM7">
        <v>3.3582070000000002</v>
      </c>
      <c r="CN7">
        <v>1.693819</v>
      </c>
      <c r="CO7">
        <v>4.1062289999999999</v>
      </c>
      <c r="CP7">
        <v>4.0720130000000001</v>
      </c>
      <c r="CQ7">
        <v>1.8669659999999999</v>
      </c>
      <c r="CR7">
        <v>1.0924229999999999</v>
      </c>
      <c r="CS7">
        <v>1.3111699999999999</v>
      </c>
      <c r="CT7">
        <v>4.0684979999999999</v>
      </c>
      <c r="CU7">
        <v>3.4343379999999999</v>
      </c>
      <c r="CV7">
        <v>0.63870000000000005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89.987599000000003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547.25978599999996</v>
      </c>
      <c r="L8">
        <v>581.55965300000003</v>
      </c>
      <c r="M8">
        <v>92.331090000000003</v>
      </c>
      <c r="N8">
        <v>117.88784699999999</v>
      </c>
      <c r="O8">
        <v>123.684601</v>
      </c>
      <c r="P8">
        <v>128.96998300000001</v>
      </c>
      <c r="Q8">
        <v>16.721720999999999</v>
      </c>
      <c r="R8">
        <v>33.797789999999999</v>
      </c>
      <c r="S8">
        <v>20.466632000000001</v>
      </c>
      <c r="T8">
        <v>2.3013309999999998</v>
      </c>
      <c r="U8">
        <v>191.73746199999999</v>
      </c>
      <c r="V8">
        <v>19.860198</v>
      </c>
      <c r="W8">
        <v>40.036901</v>
      </c>
      <c r="X8">
        <v>141.79752099999999</v>
      </c>
      <c r="Y8">
        <v>0</v>
      </c>
      <c r="Z8">
        <v>0</v>
      </c>
      <c r="AA8">
        <v>41.077314000000001</v>
      </c>
      <c r="AB8">
        <v>44.701835000000003</v>
      </c>
      <c r="AC8">
        <v>32.256538999999997</v>
      </c>
      <c r="AD8">
        <v>0</v>
      </c>
      <c r="AE8">
        <v>54.814796000000001</v>
      </c>
      <c r="AF8">
        <v>8.7982460000000007</v>
      </c>
      <c r="AG8">
        <v>44.767769000000001</v>
      </c>
      <c r="AH8">
        <v>0</v>
      </c>
      <c r="AI8">
        <v>0</v>
      </c>
      <c r="AJ8">
        <v>0</v>
      </c>
      <c r="AK8">
        <v>62.541305000000001</v>
      </c>
      <c r="AL8">
        <v>80.560066000000006</v>
      </c>
      <c r="AM8">
        <v>17.436897999999999</v>
      </c>
      <c r="AN8">
        <v>1.0146029999999999</v>
      </c>
      <c r="AO8">
        <v>0</v>
      </c>
      <c r="AP8">
        <v>5.4272900000000002</v>
      </c>
      <c r="AQ8">
        <v>49.651176999999997</v>
      </c>
      <c r="AR8">
        <v>51.025996999999997</v>
      </c>
      <c r="AS8">
        <v>30.390654000000001</v>
      </c>
      <c r="AT8">
        <v>14.443459000000001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89.350839999999991</v>
      </c>
      <c r="BA8">
        <f t="shared" si="1"/>
        <v>2686.671304</v>
      </c>
      <c r="BD8">
        <v>7.53</v>
      </c>
      <c r="BE8">
        <v>1.87</v>
      </c>
      <c r="BF8">
        <v>2.92</v>
      </c>
      <c r="BG8">
        <v>1.78</v>
      </c>
      <c r="BH8">
        <v>8.98</v>
      </c>
      <c r="BI8">
        <v>0.88</v>
      </c>
      <c r="BJ8">
        <v>0.87</v>
      </c>
      <c r="BK8">
        <v>1.76</v>
      </c>
      <c r="BL8">
        <v>0.76</v>
      </c>
      <c r="BM8">
        <v>0.19</v>
      </c>
      <c r="BN8">
        <v>3.44</v>
      </c>
      <c r="BO8">
        <v>3.64</v>
      </c>
      <c r="BP8">
        <v>0.23</v>
      </c>
      <c r="BQ8">
        <v>1.94</v>
      </c>
      <c r="BR8">
        <v>2.1</v>
      </c>
      <c r="BS8">
        <v>0</v>
      </c>
      <c r="BT8">
        <v>2.8395459999999999</v>
      </c>
      <c r="BU8">
        <v>1.2831969999999999</v>
      </c>
      <c r="BV8">
        <v>2.2700879999999999</v>
      </c>
      <c r="BW8">
        <v>0.92902200000000001</v>
      </c>
      <c r="BX8">
        <v>1.8740349999999999</v>
      </c>
      <c r="BY8">
        <v>2.5663930000000001</v>
      </c>
      <c r="BZ8">
        <v>1.2695099999999999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4.8453499999999998</v>
      </c>
      <c r="CK8">
        <v>1.7884850000000001</v>
      </c>
      <c r="CL8">
        <v>1.8533900000000001</v>
      </c>
      <c r="CM8">
        <v>3.3582070000000002</v>
      </c>
      <c r="CN8">
        <v>1.693819</v>
      </c>
      <c r="CO8">
        <v>4.1062289999999999</v>
      </c>
      <c r="CP8">
        <v>4.0720130000000001</v>
      </c>
      <c r="CQ8">
        <v>1.8669659999999999</v>
      </c>
      <c r="CR8">
        <v>1.0924229999999999</v>
      </c>
      <c r="CS8">
        <v>1.3111699999999999</v>
      </c>
      <c r="CT8">
        <v>4.0684979999999999</v>
      </c>
      <c r="CU8">
        <v>3.4343379999999999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89.350839999999991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499.11478599999998</v>
      </c>
      <c r="L9">
        <v>581.55965300000003</v>
      </c>
      <c r="M9">
        <v>92.331090000000003</v>
      </c>
      <c r="N9">
        <v>117.88784699999999</v>
      </c>
      <c r="O9">
        <v>123.684601</v>
      </c>
      <c r="P9">
        <v>134.54156499999999</v>
      </c>
      <c r="Q9">
        <v>16.721720999999999</v>
      </c>
      <c r="R9">
        <v>33.797789999999999</v>
      </c>
      <c r="S9">
        <v>20.466632000000001</v>
      </c>
      <c r="T9">
        <v>2.3013309999999998</v>
      </c>
      <c r="U9">
        <v>191.73746199999999</v>
      </c>
      <c r="V9">
        <v>19.860198</v>
      </c>
      <c r="W9">
        <v>40.036901</v>
      </c>
      <c r="X9">
        <v>141.79752099999999</v>
      </c>
      <c r="Y9">
        <v>0</v>
      </c>
      <c r="Z9">
        <v>0</v>
      </c>
      <c r="AA9">
        <v>41.077314000000001</v>
      </c>
      <c r="AB9">
        <v>44.701835000000003</v>
      </c>
      <c r="AC9">
        <v>32.256538999999997</v>
      </c>
      <c r="AD9">
        <v>0</v>
      </c>
      <c r="AE9">
        <v>54.814796000000001</v>
      </c>
      <c r="AF9">
        <v>8.7982460000000007</v>
      </c>
      <c r="AG9">
        <v>44.767769000000001</v>
      </c>
      <c r="AH9">
        <v>0</v>
      </c>
      <c r="AI9">
        <v>0</v>
      </c>
      <c r="AJ9">
        <v>0</v>
      </c>
      <c r="AK9">
        <v>62.541305000000001</v>
      </c>
      <c r="AL9">
        <v>80.560066000000006</v>
      </c>
      <c r="AM9">
        <v>17.436897999999999</v>
      </c>
      <c r="AN9">
        <v>1.0146029999999999</v>
      </c>
      <c r="AO9">
        <v>0</v>
      </c>
      <c r="AP9">
        <v>0.246695</v>
      </c>
      <c r="AQ9">
        <v>37.238382999999999</v>
      </c>
      <c r="AR9">
        <v>46.773829999999997</v>
      </c>
      <c r="AS9">
        <v>30.390654000000001</v>
      </c>
      <c r="AT9">
        <v>14.443459000000001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89.390839999999997</v>
      </c>
      <c r="BA9">
        <f t="shared" si="1"/>
        <v>2622.2923299999993</v>
      </c>
      <c r="BD9">
        <v>7.57</v>
      </c>
      <c r="BE9">
        <v>1.87</v>
      </c>
      <c r="BF9">
        <v>2.92</v>
      </c>
      <c r="BG9">
        <v>1.78</v>
      </c>
      <c r="BH9">
        <v>8.98</v>
      </c>
      <c r="BI9">
        <v>0.88</v>
      </c>
      <c r="BJ9">
        <v>0.87</v>
      </c>
      <c r="BK9">
        <v>1.76</v>
      </c>
      <c r="BL9">
        <v>0.76</v>
      </c>
      <c r="BM9">
        <v>0.19</v>
      </c>
      <c r="BN9">
        <v>3.44</v>
      </c>
      <c r="BO9">
        <v>3.64</v>
      </c>
      <c r="BP9">
        <v>0.23</v>
      </c>
      <c r="BQ9">
        <v>1.94</v>
      </c>
      <c r="BR9">
        <v>2.1</v>
      </c>
      <c r="BS9">
        <v>0</v>
      </c>
      <c r="BT9">
        <v>2.8395459999999999</v>
      </c>
      <c r="BU9">
        <v>1.2831969999999999</v>
      </c>
      <c r="BV9">
        <v>2.2700879999999999</v>
      </c>
      <c r="BW9">
        <v>0.92902200000000001</v>
      </c>
      <c r="BX9">
        <v>1.8740349999999999</v>
      </c>
      <c r="BY9">
        <v>2.5663930000000001</v>
      </c>
      <c r="BZ9">
        <v>1.2695099999999999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4.8453499999999998</v>
      </c>
      <c r="CK9">
        <v>1.7884850000000001</v>
      </c>
      <c r="CL9">
        <v>1.8533900000000001</v>
      </c>
      <c r="CM9">
        <v>3.3582070000000002</v>
      </c>
      <c r="CN9">
        <v>1.693819</v>
      </c>
      <c r="CO9">
        <v>4.1062289999999999</v>
      </c>
      <c r="CP9">
        <v>4.0720130000000001</v>
      </c>
      <c r="CQ9">
        <v>1.8669659999999999</v>
      </c>
      <c r="CR9">
        <v>1.0924229999999999</v>
      </c>
      <c r="CS9">
        <v>1.3111699999999999</v>
      </c>
      <c r="CT9">
        <v>4.0684979999999999</v>
      </c>
      <c r="CU9">
        <v>3.4343379999999999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89.390839999999997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470.22778599999998</v>
      </c>
      <c r="L10">
        <v>581.55965300000003</v>
      </c>
      <c r="M10">
        <v>92.331090000000003</v>
      </c>
      <c r="N10">
        <v>117.88784699999999</v>
      </c>
      <c r="O10">
        <v>123.684601</v>
      </c>
      <c r="P10">
        <v>135.07507100000001</v>
      </c>
      <c r="Q10">
        <v>16.721720999999999</v>
      </c>
      <c r="R10">
        <v>33.797789999999999</v>
      </c>
      <c r="S10">
        <v>20.466632000000001</v>
      </c>
      <c r="T10">
        <v>2.3013309999999998</v>
      </c>
      <c r="U10">
        <v>191.73746199999999</v>
      </c>
      <c r="V10">
        <v>19.860198</v>
      </c>
      <c r="W10">
        <v>40.036901</v>
      </c>
      <c r="X10">
        <v>141.79752099999999</v>
      </c>
      <c r="Y10">
        <v>0</v>
      </c>
      <c r="Z10">
        <v>0</v>
      </c>
      <c r="AA10">
        <v>41.077314000000001</v>
      </c>
      <c r="AB10">
        <v>44.701835000000003</v>
      </c>
      <c r="AC10">
        <v>32.256538999999997</v>
      </c>
      <c r="AD10">
        <v>0</v>
      </c>
      <c r="AE10">
        <v>54.814796000000001</v>
      </c>
      <c r="AF10">
        <v>8.7982460000000007</v>
      </c>
      <c r="AG10">
        <v>44.767769000000001</v>
      </c>
      <c r="AH10">
        <v>0</v>
      </c>
      <c r="AI10">
        <v>0</v>
      </c>
      <c r="AJ10">
        <v>0</v>
      </c>
      <c r="AK10">
        <v>62.541305000000001</v>
      </c>
      <c r="AL10">
        <v>80.560066000000006</v>
      </c>
      <c r="AM10">
        <v>17.436897999999999</v>
      </c>
      <c r="AN10">
        <v>1.0146029999999999</v>
      </c>
      <c r="AO10">
        <v>0</v>
      </c>
      <c r="AP10">
        <v>0.246695</v>
      </c>
      <c r="AQ10">
        <v>24.825589000000001</v>
      </c>
      <c r="AR10">
        <v>46.773829999999997</v>
      </c>
      <c r="AS10">
        <v>30.390654000000001</v>
      </c>
      <c r="AT10">
        <v>14.443459000000001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89.390839999999997</v>
      </c>
      <c r="BA10">
        <f t="shared" si="1"/>
        <v>2581.5260419999995</v>
      </c>
      <c r="BD10">
        <v>7.57</v>
      </c>
      <c r="BE10">
        <v>1.87</v>
      </c>
      <c r="BF10">
        <v>2.92</v>
      </c>
      <c r="BG10">
        <v>1.78</v>
      </c>
      <c r="BH10">
        <v>8.98</v>
      </c>
      <c r="BI10">
        <v>0.88</v>
      </c>
      <c r="BJ10">
        <v>0.87</v>
      </c>
      <c r="BK10">
        <v>1.76</v>
      </c>
      <c r="BL10">
        <v>0.76</v>
      </c>
      <c r="BM10">
        <v>0.19</v>
      </c>
      <c r="BN10">
        <v>3.44</v>
      </c>
      <c r="BO10">
        <v>3.64</v>
      </c>
      <c r="BP10">
        <v>0.23</v>
      </c>
      <c r="BQ10">
        <v>1.94</v>
      </c>
      <c r="BR10">
        <v>2.1</v>
      </c>
      <c r="BS10">
        <v>0</v>
      </c>
      <c r="BT10">
        <v>2.8395459999999999</v>
      </c>
      <c r="BU10">
        <v>1.2831969999999999</v>
      </c>
      <c r="BV10">
        <v>2.2700879999999999</v>
      </c>
      <c r="BW10">
        <v>0.92902200000000001</v>
      </c>
      <c r="BX10">
        <v>1.8740349999999999</v>
      </c>
      <c r="BY10">
        <v>2.5663930000000001</v>
      </c>
      <c r="BZ10">
        <v>1.2695099999999999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4.8453499999999998</v>
      </c>
      <c r="CK10">
        <v>1.7884850000000001</v>
      </c>
      <c r="CL10">
        <v>1.8533900000000001</v>
      </c>
      <c r="CM10">
        <v>3.3582070000000002</v>
      </c>
      <c r="CN10">
        <v>1.693819</v>
      </c>
      <c r="CO10">
        <v>4.1062289999999999</v>
      </c>
      <c r="CP10">
        <v>4.0720130000000001</v>
      </c>
      <c r="CQ10">
        <v>1.8669659999999999</v>
      </c>
      <c r="CR10">
        <v>1.0924229999999999</v>
      </c>
      <c r="CS10">
        <v>1.3111699999999999</v>
      </c>
      <c r="CT10">
        <v>4.0684979999999999</v>
      </c>
      <c r="CU10">
        <v>3.4343379999999999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89.390839999999997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387.042461</v>
      </c>
      <c r="L11">
        <v>581.55965300000003</v>
      </c>
      <c r="M11">
        <v>92.331090000000003</v>
      </c>
      <c r="N11">
        <v>117.88784699999999</v>
      </c>
      <c r="O11">
        <v>123.684601</v>
      </c>
      <c r="P11">
        <v>128.97082599999999</v>
      </c>
      <c r="Q11">
        <v>16.721720999999999</v>
      </c>
      <c r="R11">
        <v>33.797789999999999</v>
      </c>
      <c r="S11">
        <v>20.466632000000001</v>
      </c>
      <c r="T11">
        <v>2.3013309999999998</v>
      </c>
      <c r="U11">
        <v>191.73746199999999</v>
      </c>
      <c r="V11">
        <v>19.860198</v>
      </c>
      <c r="W11">
        <v>40.036901</v>
      </c>
      <c r="X11">
        <v>141.79752099999999</v>
      </c>
      <c r="Y11">
        <v>0</v>
      </c>
      <c r="Z11">
        <v>0</v>
      </c>
      <c r="AA11">
        <v>41.077314000000001</v>
      </c>
      <c r="AB11">
        <v>44.701835000000003</v>
      </c>
      <c r="AC11">
        <v>32.256538999999997</v>
      </c>
      <c r="AD11">
        <v>0</v>
      </c>
      <c r="AE11">
        <v>54.814796000000001</v>
      </c>
      <c r="AF11">
        <v>8.7982460000000007</v>
      </c>
      <c r="AG11">
        <v>44.767769000000001</v>
      </c>
      <c r="AH11">
        <v>0</v>
      </c>
      <c r="AI11">
        <v>3.9562590000000002</v>
      </c>
      <c r="AJ11">
        <v>0</v>
      </c>
      <c r="AK11">
        <v>62.541305000000001</v>
      </c>
      <c r="AL11">
        <v>80.560066000000006</v>
      </c>
      <c r="AM11">
        <v>17.436897999999999</v>
      </c>
      <c r="AN11">
        <v>1.0146029999999999</v>
      </c>
      <c r="AO11">
        <v>0</v>
      </c>
      <c r="AP11">
        <v>0</v>
      </c>
      <c r="AQ11">
        <v>0</v>
      </c>
      <c r="AR11">
        <v>46.773829999999997</v>
      </c>
      <c r="AS11">
        <v>35.282808000000003</v>
      </c>
      <c r="AT11">
        <v>14.443459000000001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89.390839999999997</v>
      </c>
      <c r="BA11">
        <f t="shared" si="1"/>
        <v>2476.0126009999999</v>
      </c>
      <c r="BD11">
        <v>7.57</v>
      </c>
      <c r="BE11">
        <v>1.87</v>
      </c>
      <c r="BF11">
        <v>2.92</v>
      </c>
      <c r="BG11">
        <v>1.78</v>
      </c>
      <c r="BH11">
        <v>8.98</v>
      </c>
      <c r="BI11">
        <v>0.88</v>
      </c>
      <c r="BJ11">
        <v>0.87</v>
      </c>
      <c r="BK11">
        <v>1.76</v>
      </c>
      <c r="BL11">
        <v>0.76</v>
      </c>
      <c r="BM11">
        <v>0.19</v>
      </c>
      <c r="BN11">
        <v>3.44</v>
      </c>
      <c r="BO11">
        <v>3.64</v>
      </c>
      <c r="BP11">
        <v>0.23</v>
      </c>
      <c r="BQ11">
        <v>1.94</v>
      </c>
      <c r="BR11">
        <v>2.1</v>
      </c>
      <c r="BS11">
        <v>0</v>
      </c>
      <c r="BT11">
        <v>2.8395459999999999</v>
      </c>
      <c r="BU11">
        <v>1.2831969999999999</v>
      </c>
      <c r="BV11">
        <v>2.2700879999999999</v>
      </c>
      <c r="BW11">
        <v>0.92902200000000001</v>
      </c>
      <c r="BX11">
        <v>1.8740349999999999</v>
      </c>
      <c r="BY11">
        <v>2.5663930000000001</v>
      </c>
      <c r="BZ11">
        <v>1.2695099999999999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4.8453499999999998</v>
      </c>
      <c r="CK11">
        <v>1.7884850000000001</v>
      </c>
      <c r="CL11">
        <v>1.8533900000000001</v>
      </c>
      <c r="CM11">
        <v>3.3582070000000002</v>
      </c>
      <c r="CN11">
        <v>1.693819</v>
      </c>
      <c r="CO11">
        <v>4.1062289999999999</v>
      </c>
      <c r="CP11">
        <v>4.0720130000000001</v>
      </c>
      <c r="CQ11">
        <v>1.8669659999999999</v>
      </c>
      <c r="CR11">
        <v>1.0924229999999999</v>
      </c>
      <c r="CS11">
        <v>1.3111699999999999</v>
      </c>
      <c r="CT11">
        <v>4.0684979999999999</v>
      </c>
      <c r="CU11">
        <v>3.4343379999999999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89.390839999999997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363.33946200000003</v>
      </c>
      <c r="L12">
        <v>581.55965300000003</v>
      </c>
      <c r="M12">
        <v>92.331090000000003</v>
      </c>
      <c r="N12">
        <v>117.88784699999999</v>
      </c>
      <c r="O12">
        <v>123.684601</v>
      </c>
      <c r="P12">
        <v>128.97082599999999</v>
      </c>
      <c r="Q12">
        <v>16.721720999999999</v>
      </c>
      <c r="R12">
        <v>33.797789999999999</v>
      </c>
      <c r="S12">
        <v>14.352601999999999</v>
      </c>
      <c r="T12">
        <v>2.3013309999999998</v>
      </c>
      <c r="U12">
        <v>191.73746199999999</v>
      </c>
      <c r="V12">
        <v>19.860198</v>
      </c>
      <c r="W12">
        <v>40.036901</v>
      </c>
      <c r="X12">
        <v>141.79752099999999</v>
      </c>
      <c r="Y12">
        <v>0</v>
      </c>
      <c r="Z12">
        <v>0</v>
      </c>
      <c r="AA12">
        <v>41.077314000000001</v>
      </c>
      <c r="AB12">
        <v>44.701835000000003</v>
      </c>
      <c r="AC12">
        <v>32.256538999999997</v>
      </c>
      <c r="AD12">
        <v>0</v>
      </c>
      <c r="AE12">
        <v>54.814796000000001</v>
      </c>
      <c r="AF12">
        <v>8.7982460000000007</v>
      </c>
      <c r="AG12">
        <v>44.767769000000001</v>
      </c>
      <c r="AH12">
        <v>0</v>
      </c>
      <c r="AI12">
        <v>3.9562590000000002</v>
      </c>
      <c r="AJ12">
        <v>0</v>
      </c>
      <c r="AK12">
        <v>62.541305000000001</v>
      </c>
      <c r="AL12">
        <v>80.560066000000006</v>
      </c>
      <c r="AM12">
        <v>17.436897999999999</v>
      </c>
      <c r="AN12">
        <v>1.0146029999999999</v>
      </c>
      <c r="AO12">
        <v>0</v>
      </c>
      <c r="AP12">
        <v>0</v>
      </c>
      <c r="AQ12">
        <v>0</v>
      </c>
      <c r="AR12">
        <v>46.773829999999997</v>
      </c>
      <c r="AS12">
        <v>35.282808000000003</v>
      </c>
      <c r="AT12">
        <v>14.443459000000001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89.390839999999997</v>
      </c>
      <c r="BA12">
        <f t="shared" si="1"/>
        <v>2446.1955720000001</v>
      </c>
      <c r="BD12">
        <v>7.57</v>
      </c>
      <c r="BE12">
        <v>1.87</v>
      </c>
      <c r="BF12">
        <v>2.92</v>
      </c>
      <c r="BG12">
        <v>1.78</v>
      </c>
      <c r="BH12">
        <v>8.98</v>
      </c>
      <c r="BI12">
        <v>0.88</v>
      </c>
      <c r="BJ12">
        <v>0.87</v>
      </c>
      <c r="BK12">
        <v>1.76</v>
      </c>
      <c r="BL12">
        <v>0.76</v>
      </c>
      <c r="BM12">
        <v>0.19</v>
      </c>
      <c r="BN12">
        <v>3.44</v>
      </c>
      <c r="BO12">
        <v>3.64</v>
      </c>
      <c r="BP12">
        <v>0.23</v>
      </c>
      <c r="BQ12">
        <v>1.94</v>
      </c>
      <c r="BR12">
        <v>2.1</v>
      </c>
      <c r="BS12">
        <v>0</v>
      </c>
      <c r="BT12">
        <v>2.8395459999999999</v>
      </c>
      <c r="BU12">
        <v>1.2831969999999999</v>
      </c>
      <c r="BV12">
        <v>2.2700879999999999</v>
      </c>
      <c r="BW12">
        <v>0.92902200000000001</v>
      </c>
      <c r="BX12">
        <v>1.8740349999999999</v>
      </c>
      <c r="BY12">
        <v>2.5663930000000001</v>
      </c>
      <c r="BZ12">
        <v>1.2695099999999999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4.8453499999999998</v>
      </c>
      <c r="CK12">
        <v>1.7884850000000001</v>
      </c>
      <c r="CL12">
        <v>1.8533900000000001</v>
      </c>
      <c r="CM12">
        <v>3.3582070000000002</v>
      </c>
      <c r="CN12">
        <v>1.693819</v>
      </c>
      <c r="CO12">
        <v>4.1062289999999999</v>
      </c>
      <c r="CP12">
        <v>4.0720130000000001</v>
      </c>
      <c r="CQ12">
        <v>1.8669659999999999</v>
      </c>
      <c r="CR12">
        <v>1.0924229999999999</v>
      </c>
      <c r="CS12">
        <v>1.3111699999999999</v>
      </c>
      <c r="CT12">
        <v>4.0684979999999999</v>
      </c>
      <c r="CU12">
        <v>3.4343379999999999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89.390839999999997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363.33651700000001</v>
      </c>
      <c r="L13">
        <v>581.55965300000003</v>
      </c>
      <c r="M13">
        <v>92.331090000000003</v>
      </c>
      <c r="N13">
        <v>117.88784699999999</v>
      </c>
      <c r="O13">
        <v>123.684601</v>
      </c>
      <c r="P13">
        <v>128.97082599999999</v>
      </c>
      <c r="Q13">
        <v>12.123006999999999</v>
      </c>
      <c r="R13">
        <v>33.797789999999999</v>
      </c>
      <c r="S13">
        <v>14.352601999999999</v>
      </c>
      <c r="T13">
        <v>2.3013309999999998</v>
      </c>
      <c r="U13">
        <v>191.73746199999999</v>
      </c>
      <c r="V13">
        <v>19.860198</v>
      </c>
      <c r="W13">
        <v>40.036901</v>
      </c>
      <c r="X13">
        <v>141.79752099999999</v>
      </c>
      <c r="Y13">
        <v>0</v>
      </c>
      <c r="Z13">
        <v>0</v>
      </c>
      <c r="AA13">
        <v>41.077314000000001</v>
      </c>
      <c r="AB13">
        <v>44.701835000000003</v>
      </c>
      <c r="AC13">
        <v>32.256538999999997</v>
      </c>
      <c r="AD13">
        <v>0</v>
      </c>
      <c r="AE13">
        <v>54.814796000000001</v>
      </c>
      <c r="AF13">
        <v>8.7982460000000007</v>
      </c>
      <c r="AG13">
        <v>44.767769000000001</v>
      </c>
      <c r="AH13">
        <v>0</v>
      </c>
      <c r="AI13">
        <v>3.9562590000000002</v>
      </c>
      <c r="AJ13">
        <v>0</v>
      </c>
      <c r="AK13">
        <v>62.541305000000001</v>
      </c>
      <c r="AL13">
        <v>80.560066000000006</v>
      </c>
      <c r="AM13">
        <v>17.436897999999999</v>
      </c>
      <c r="AN13">
        <v>1.0146029999999999</v>
      </c>
      <c r="AO13">
        <v>0</v>
      </c>
      <c r="AP13">
        <v>0</v>
      </c>
      <c r="AQ13">
        <v>0</v>
      </c>
      <c r="AR13">
        <v>46.773829999999997</v>
      </c>
      <c r="AS13">
        <v>30.390654000000001</v>
      </c>
      <c r="AT13">
        <v>14.443459000000001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89.420839999999998</v>
      </c>
      <c r="BA13">
        <f t="shared" si="1"/>
        <v>2436.7317589999993</v>
      </c>
      <c r="BD13">
        <v>7.6</v>
      </c>
      <c r="BE13">
        <v>1.87</v>
      </c>
      <c r="BF13">
        <v>2.92</v>
      </c>
      <c r="BG13">
        <v>1.78</v>
      </c>
      <c r="BH13">
        <v>8.98</v>
      </c>
      <c r="BI13">
        <v>0.88</v>
      </c>
      <c r="BJ13">
        <v>0.87</v>
      </c>
      <c r="BK13">
        <v>1.76</v>
      </c>
      <c r="BL13">
        <v>0.76</v>
      </c>
      <c r="BM13">
        <v>0.19</v>
      </c>
      <c r="BN13">
        <v>3.44</v>
      </c>
      <c r="BO13">
        <v>3.64</v>
      </c>
      <c r="BP13">
        <v>0.23</v>
      </c>
      <c r="BQ13">
        <v>1.94</v>
      </c>
      <c r="BR13">
        <v>2.1</v>
      </c>
      <c r="BS13">
        <v>0</v>
      </c>
      <c r="BT13">
        <v>2.8395459999999999</v>
      </c>
      <c r="BU13">
        <v>1.2831969999999999</v>
      </c>
      <c r="BV13">
        <v>2.2700879999999999</v>
      </c>
      <c r="BW13">
        <v>0.92902200000000001</v>
      </c>
      <c r="BX13">
        <v>1.8740349999999999</v>
      </c>
      <c r="BY13">
        <v>2.5663930000000001</v>
      </c>
      <c r="BZ13">
        <v>1.2695099999999999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4.8453499999999998</v>
      </c>
      <c r="CK13">
        <v>1.7884850000000001</v>
      </c>
      <c r="CL13">
        <v>1.8533900000000001</v>
      </c>
      <c r="CM13">
        <v>3.3582070000000002</v>
      </c>
      <c r="CN13">
        <v>1.693819</v>
      </c>
      <c r="CO13">
        <v>4.1062289999999999</v>
      </c>
      <c r="CP13">
        <v>4.0720130000000001</v>
      </c>
      <c r="CQ13">
        <v>1.8669659999999999</v>
      </c>
      <c r="CR13">
        <v>1.0924229999999999</v>
      </c>
      <c r="CS13">
        <v>1.3111699999999999</v>
      </c>
      <c r="CT13">
        <v>4.0684979999999999</v>
      </c>
      <c r="CU13">
        <v>3.4343379999999999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89.420839999999998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363.33946200000003</v>
      </c>
      <c r="L14">
        <v>574.500901</v>
      </c>
      <c r="M14">
        <v>92.331090000000003</v>
      </c>
      <c r="N14">
        <v>117.88784699999999</v>
      </c>
      <c r="O14">
        <v>123.684601</v>
      </c>
      <c r="P14">
        <v>128.97082599999999</v>
      </c>
      <c r="Q14">
        <v>12.123006999999999</v>
      </c>
      <c r="R14">
        <v>33.797789999999999</v>
      </c>
      <c r="S14">
        <v>14.352601999999999</v>
      </c>
      <c r="T14">
        <v>1.6575359999999999</v>
      </c>
      <c r="U14">
        <v>191.73746199999999</v>
      </c>
      <c r="V14">
        <v>19.860198</v>
      </c>
      <c r="W14">
        <v>40.036901</v>
      </c>
      <c r="X14">
        <v>141.79752099999999</v>
      </c>
      <c r="Y14">
        <v>0</v>
      </c>
      <c r="Z14">
        <v>0</v>
      </c>
      <c r="AA14">
        <v>41.077314000000001</v>
      </c>
      <c r="AB14">
        <v>44.701835000000003</v>
      </c>
      <c r="AC14">
        <v>32.256538999999997</v>
      </c>
      <c r="AD14">
        <v>0</v>
      </c>
      <c r="AE14">
        <v>54.814796000000001</v>
      </c>
      <c r="AF14">
        <v>8.7982460000000007</v>
      </c>
      <c r="AG14">
        <v>44.767769000000001</v>
      </c>
      <c r="AH14">
        <v>0</v>
      </c>
      <c r="AI14">
        <v>3.9562590000000002</v>
      </c>
      <c r="AJ14">
        <v>0</v>
      </c>
      <c r="AK14">
        <v>62.541305000000001</v>
      </c>
      <c r="AL14">
        <v>80.560066000000006</v>
      </c>
      <c r="AM14">
        <v>17.436897999999999</v>
      </c>
      <c r="AN14">
        <v>1.0146029999999999</v>
      </c>
      <c r="AO14">
        <v>0</v>
      </c>
      <c r="AP14">
        <v>0</v>
      </c>
      <c r="AQ14">
        <v>0</v>
      </c>
      <c r="AR14">
        <v>46.773829999999997</v>
      </c>
      <c r="AS14">
        <v>30.390654000000001</v>
      </c>
      <c r="AT14">
        <v>14.443459000000001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87.703670000000002</v>
      </c>
      <c r="BA14">
        <f t="shared" si="1"/>
        <v>2427.3149869999997</v>
      </c>
      <c r="BD14">
        <v>7.6</v>
      </c>
      <c r="BE14">
        <v>1.87</v>
      </c>
      <c r="BF14">
        <v>2.92</v>
      </c>
      <c r="BG14">
        <v>1.78</v>
      </c>
      <c r="BH14">
        <v>8.98</v>
      </c>
      <c r="BI14">
        <v>0.88</v>
      </c>
      <c r="BJ14">
        <v>0.87</v>
      </c>
      <c r="BK14">
        <v>1.76</v>
      </c>
      <c r="BL14">
        <v>0.76</v>
      </c>
      <c r="BM14">
        <v>0.19</v>
      </c>
      <c r="BN14">
        <v>3.44</v>
      </c>
      <c r="BO14">
        <v>3.64</v>
      </c>
      <c r="BP14">
        <v>0.23</v>
      </c>
      <c r="BQ14">
        <v>1.94</v>
      </c>
      <c r="BR14">
        <v>2.1</v>
      </c>
      <c r="BS14">
        <v>0</v>
      </c>
      <c r="BT14">
        <v>2.8395459999999999</v>
      </c>
      <c r="BU14">
        <v>1.2831969999999999</v>
      </c>
      <c r="BV14">
        <v>2.2700879999999999</v>
      </c>
      <c r="BW14">
        <v>0.92902200000000001</v>
      </c>
      <c r="BX14">
        <v>1.8740349999999999</v>
      </c>
      <c r="BY14">
        <v>2.5663930000000001</v>
      </c>
      <c r="BZ14">
        <v>1.2695099999999999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4.8453499999999998</v>
      </c>
      <c r="CK14">
        <v>1.7884850000000001</v>
      </c>
      <c r="CL14">
        <v>1.8533900000000001</v>
      </c>
      <c r="CM14">
        <v>3.3582070000000002</v>
      </c>
      <c r="CN14">
        <v>1.693819</v>
      </c>
      <c r="CO14">
        <v>4.1062289999999999</v>
      </c>
      <c r="CP14">
        <v>4.0720130000000001</v>
      </c>
      <c r="CQ14">
        <v>1.8669659999999999</v>
      </c>
      <c r="CR14">
        <v>1.0924229999999999</v>
      </c>
      <c r="CS14">
        <v>1.3111699999999999</v>
      </c>
      <c r="CT14">
        <v>4.0684979999999999</v>
      </c>
      <c r="CU14">
        <v>1.717168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87.703670000000002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363.961232</v>
      </c>
      <c r="L15">
        <v>574.500901</v>
      </c>
      <c r="M15">
        <v>92.331090000000003</v>
      </c>
      <c r="N15">
        <v>117.88784699999999</v>
      </c>
      <c r="O15">
        <v>123.684601</v>
      </c>
      <c r="P15">
        <v>128.97082599999999</v>
      </c>
      <c r="Q15">
        <v>16.488700000000001</v>
      </c>
      <c r="R15">
        <v>40.077438999999998</v>
      </c>
      <c r="S15">
        <v>19.344180000000001</v>
      </c>
      <c r="T15">
        <v>1.6575359999999999</v>
      </c>
      <c r="U15">
        <v>191.73746199999999</v>
      </c>
      <c r="V15">
        <v>19.860198</v>
      </c>
      <c r="W15">
        <v>40.036901</v>
      </c>
      <c r="X15">
        <v>141.79752099999999</v>
      </c>
      <c r="Y15">
        <v>0</v>
      </c>
      <c r="Z15">
        <v>0</v>
      </c>
      <c r="AA15">
        <v>41.077314000000001</v>
      </c>
      <c r="AB15">
        <v>44.701835000000003</v>
      </c>
      <c r="AC15">
        <v>32.256538999999997</v>
      </c>
      <c r="AD15">
        <v>0</v>
      </c>
      <c r="AE15">
        <v>54.814796000000001</v>
      </c>
      <c r="AF15">
        <v>8.7982460000000007</v>
      </c>
      <c r="AG15">
        <v>44.767769000000001</v>
      </c>
      <c r="AH15">
        <v>0</v>
      </c>
      <c r="AI15">
        <v>3.9562590000000002</v>
      </c>
      <c r="AJ15">
        <v>0</v>
      </c>
      <c r="AK15">
        <v>62.541305000000001</v>
      </c>
      <c r="AL15">
        <v>76.420173000000005</v>
      </c>
      <c r="AM15">
        <v>17.436897999999999</v>
      </c>
      <c r="AN15">
        <v>1.0146029999999999</v>
      </c>
      <c r="AO15">
        <v>0</v>
      </c>
      <c r="AP15">
        <v>0</v>
      </c>
      <c r="AQ15">
        <v>0</v>
      </c>
      <c r="AR15">
        <v>46.773829999999997</v>
      </c>
      <c r="AS15">
        <v>30.390654000000001</v>
      </c>
      <c r="AT15">
        <v>14.443459000000001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85.658004000000005</v>
      </c>
      <c r="BA15">
        <f t="shared" si="1"/>
        <v>2437.3881179999998</v>
      </c>
      <c r="BD15">
        <v>7.6</v>
      </c>
      <c r="BE15">
        <v>1.87</v>
      </c>
      <c r="BF15">
        <v>2.92</v>
      </c>
      <c r="BG15">
        <v>1.78</v>
      </c>
      <c r="BH15">
        <v>8.98</v>
      </c>
      <c r="BI15">
        <v>0.88</v>
      </c>
      <c r="BJ15">
        <v>0.87</v>
      </c>
      <c r="BK15">
        <v>1.76</v>
      </c>
      <c r="BL15">
        <v>0.76</v>
      </c>
      <c r="BM15">
        <v>0.19</v>
      </c>
      <c r="BN15">
        <v>3.44</v>
      </c>
      <c r="BO15">
        <v>3.64</v>
      </c>
      <c r="BP15">
        <v>0.23</v>
      </c>
      <c r="BQ15">
        <v>1.94</v>
      </c>
      <c r="BR15">
        <v>2.1</v>
      </c>
      <c r="BS15">
        <v>0</v>
      </c>
      <c r="BT15">
        <v>2.8395459999999999</v>
      </c>
      <c r="BU15">
        <v>1.2831969999999999</v>
      </c>
      <c r="BV15">
        <v>2.2700879999999999</v>
      </c>
      <c r="BW15">
        <v>0.92902200000000001</v>
      </c>
      <c r="BX15">
        <v>1.8740349999999999</v>
      </c>
      <c r="BY15">
        <v>2.5663930000000001</v>
      </c>
      <c r="BZ15">
        <v>1.2695099999999999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4.5168520000000001</v>
      </c>
      <c r="CK15">
        <v>1.7884850000000001</v>
      </c>
      <c r="CL15">
        <v>1.8533900000000001</v>
      </c>
      <c r="CM15">
        <v>3.3582070000000002</v>
      </c>
      <c r="CN15">
        <v>1.693819</v>
      </c>
      <c r="CO15">
        <v>4.1062289999999999</v>
      </c>
      <c r="CP15">
        <v>4.0720130000000001</v>
      </c>
      <c r="CQ15">
        <v>1.8669659999999999</v>
      </c>
      <c r="CR15">
        <v>1.0924229999999999</v>
      </c>
      <c r="CS15">
        <v>1.3111699999999999</v>
      </c>
      <c r="CT15">
        <v>4.0684979999999999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85.658004000000005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363.963617</v>
      </c>
      <c r="L16">
        <v>574.500901</v>
      </c>
      <c r="M16">
        <v>92.331090000000003</v>
      </c>
      <c r="N16">
        <v>117.88784699999999</v>
      </c>
      <c r="O16">
        <v>123.684601</v>
      </c>
      <c r="P16">
        <v>128.97082599999999</v>
      </c>
      <c r="Q16">
        <v>16.488700000000001</v>
      </c>
      <c r="R16">
        <v>40.077438999999998</v>
      </c>
      <c r="S16">
        <v>19.344180000000001</v>
      </c>
      <c r="T16">
        <v>1.6575359999999999</v>
      </c>
      <c r="U16">
        <v>191.73746199999999</v>
      </c>
      <c r="V16">
        <v>19.860198</v>
      </c>
      <c r="W16">
        <v>40.036901</v>
      </c>
      <c r="X16">
        <v>141.79752099999999</v>
      </c>
      <c r="Y16">
        <v>0</v>
      </c>
      <c r="Z16">
        <v>0</v>
      </c>
      <c r="AA16">
        <v>41.077314000000001</v>
      </c>
      <c r="AB16">
        <v>44.701835000000003</v>
      </c>
      <c r="AC16">
        <v>32.256538999999997</v>
      </c>
      <c r="AD16">
        <v>0</v>
      </c>
      <c r="AE16">
        <v>54.814796000000001</v>
      </c>
      <c r="AF16">
        <v>8.7982460000000007</v>
      </c>
      <c r="AG16">
        <v>44.767769000000001</v>
      </c>
      <c r="AH16">
        <v>0</v>
      </c>
      <c r="AI16">
        <v>3.9562590000000002</v>
      </c>
      <c r="AJ16">
        <v>0</v>
      </c>
      <c r="AK16">
        <v>62.541305000000001</v>
      </c>
      <c r="AL16">
        <v>76.420173000000005</v>
      </c>
      <c r="AM16">
        <v>17.436897999999999</v>
      </c>
      <c r="AN16">
        <v>1.0146029999999999</v>
      </c>
      <c r="AO16">
        <v>0</v>
      </c>
      <c r="AP16">
        <v>0</v>
      </c>
      <c r="AQ16">
        <v>0</v>
      </c>
      <c r="AR16">
        <v>46.773829999999997</v>
      </c>
      <c r="AS16">
        <v>30.390654000000001</v>
      </c>
      <c r="AT16">
        <v>14.443459000000001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85.658004000000005</v>
      </c>
      <c r="BA16">
        <f t="shared" si="1"/>
        <v>2437.3905029999996</v>
      </c>
      <c r="BD16">
        <v>7.6</v>
      </c>
      <c r="BE16">
        <v>1.87</v>
      </c>
      <c r="BF16">
        <v>2.92</v>
      </c>
      <c r="BG16">
        <v>1.78</v>
      </c>
      <c r="BH16">
        <v>8.98</v>
      </c>
      <c r="BI16">
        <v>0.88</v>
      </c>
      <c r="BJ16">
        <v>0.87</v>
      </c>
      <c r="BK16">
        <v>1.76</v>
      </c>
      <c r="BL16">
        <v>0.76</v>
      </c>
      <c r="BM16">
        <v>0.19</v>
      </c>
      <c r="BN16">
        <v>3.44</v>
      </c>
      <c r="BO16">
        <v>3.64</v>
      </c>
      <c r="BP16">
        <v>0.23</v>
      </c>
      <c r="BQ16">
        <v>1.94</v>
      </c>
      <c r="BR16">
        <v>2.1</v>
      </c>
      <c r="BS16">
        <v>0</v>
      </c>
      <c r="BT16">
        <v>2.8395459999999999</v>
      </c>
      <c r="BU16">
        <v>1.2831969999999999</v>
      </c>
      <c r="BV16">
        <v>2.2700879999999999</v>
      </c>
      <c r="BW16">
        <v>0.92902200000000001</v>
      </c>
      <c r="BX16">
        <v>1.8740349999999999</v>
      </c>
      <c r="BY16">
        <v>2.5663930000000001</v>
      </c>
      <c r="BZ16">
        <v>1.2695099999999999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4.5168520000000001</v>
      </c>
      <c r="CK16">
        <v>1.7884850000000001</v>
      </c>
      <c r="CL16">
        <v>1.8533900000000001</v>
      </c>
      <c r="CM16">
        <v>3.3582070000000002</v>
      </c>
      <c r="CN16">
        <v>1.693819</v>
      </c>
      <c r="CO16">
        <v>4.1062289999999999</v>
      </c>
      <c r="CP16">
        <v>4.0720130000000001</v>
      </c>
      <c r="CQ16">
        <v>1.8669659999999999</v>
      </c>
      <c r="CR16">
        <v>1.0924229999999999</v>
      </c>
      <c r="CS16">
        <v>1.3111699999999999</v>
      </c>
      <c r="CT16">
        <v>4.0684979999999999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85.658004000000005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364.08704899999998</v>
      </c>
      <c r="L17">
        <v>574.500901</v>
      </c>
      <c r="M17">
        <v>92.331090000000003</v>
      </c>
      <c r="N17">
        <v>117.88784699999999</v>
      </c>
      <c r="O17">
        <v>123.684601</v>
      </c>
      <c r="P17">
        <v>128.97082599999999</v>
      </c>
      <c r="Q17">
        <v>16.488700000000001</v>
      </c>
      <c r="R17">
        <v>31.059874000000001</v>
      </c>
      <c r="S17">
        <v>19.344180000000001</v>
      </c>
      <c r="T17">
        <v>1.6575359999999999</v>
      </c>
      <c r="U17">
        <v>191.73746199999999</v>
      </c>
      <c r="V17">
        <v>15.045698</v>
      </c>
      <c r="W17">
        <v>27.267402000000001</v>
      </c>
      <c r="X17">
        <v>141.79752099999999</v>
      </c>
      <c r="Y17">
        <v>0</v>
      </c>
      <c r="Z17">
        <v>0</v>
      </c>
      <c r="AA17">
        <v>41.077314000000001</v>
      </c>
      <c r="AB17">
        <v>44.701835000000003</v>
      </c>
      <c r="AC17">
        <v>32.256538999999997</v>
      </c>
      <c r="AD17">
        <v>0</v>
      </c>
      <c r="AE17">
        <v>54.814796000000001</v>
      </c>
      <c r="AF17">
        <v>8.7982460000000007</v>
      </c>
      <c r="AG17">
        <v>44.767769000000001</v>
      </c>
      <c r="AH17">
        <v>0</v>
      </c>
      <c r="AI17">
        <v>3.9562590000000002</v>
      </c>
      <c r="AJ17">
        <v>0</v>
      </c>
      <c r="AK17">
        <v>62.541305000000001</v>
      </c>
      <c r="AL17">
        <v>76.420173000000005</v>
      </c>
      <c r="AM17">
        <v>17.436897999999999</v>
      </c>
      <c r="AN17">
        <v>1.0146029999999999</v>
      </c>
      <c r="AO17">
        <v>0</v>
      </c>
      <c r="AP17">
        <v>0</v>
      </c>
      <c r="AQ17">
        <v>0</v>
      </c>
      <c r="AR17">
        <v>46.773829999999997</v>
      </c>
      <c r="AS17">
        <v>30.390654000000001</v>
      </c>
      <c r="AT17">
        <v>14.443459000000001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84.543845000000005</v>
      </c>
      <c r="BA17">
        <f t="shared" si="1"/>
        <v>2409.7982120000001</v>
      </c>
      <c r="BD17">
        <v>7.49</v>
      </c>
      <c r="BE17">
        <v>1.87</v>
      </c>
      <c r="BF17">
        <v>2.92</v>
      </c>
      <c r="BG17">
        <v>1.78</v>
      </c>
      <c r="BH17">
        <v>8.98</v>
      </c>
      <c r="BI17">
        <v>0.88</v>
      </c>
      <c r="BJ17">
        <v>0.87</v>
      </c>
      <c r="BK17">
        <v>1.76</v>
      </c>
      <c r="BL17">
        <v>0.76</v>
      </c>
      <c r="BM17">
        <v>0.19</v>
      </c>
      <c r="BN17">
        <v>3.44</v>
      </c>
      <c r="BO17">
        <v>3.64</v>
      </c>
      <c r="BP17">
        <v>0.23</v>
      </c>
      <c r="BQ17">
        <v>1.94</v>
      </c>
      <c r="BR17">
        <v>2.1</v>
      </c>
      <c r="BS17">
        <v>0</v>
      </c>
      <c r="BT17">
        <v>2.8395459999999999</v>
      </c>
      <c r="BU17">
        <v>1.2831969999999999</v>
      </c>
      <c r="BV17">
        <v>2.2700879999999999</v>
      </c>
      <c r="BW17">
        <v>0.92902200000000001</v>
      </c>
      <c r="BX17">
        <v>1.8740349999999999</v>
      </c>
      <c r="BY17">
        <v>2.5663930000000001</v>
      </c>
      <c r="BZ17">
        <v>1.2695099999999999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4.7592460000000001</v>
      </c>
      <c r="CK17">
        <v>1.7884850000000001</v>
      </c>
      <c r="CL17">
        <v>1.8533900000000001</v>
      </c>
      <c r="CM17">
        <v>3.3582070000000002</v>
      </c>
      <c r="CN17">
        <v>1.693819</v>
      </c>
      <c r="CO17">
        <v>4.1062289999999999</v>
      </c>
      <c r="CP17">
        <v>4.0720130000000001</v>
      </c>
      <c r="CQ17">
        <v>1.8669659999999999</v>
      </c>
      <c r="CR17">
        <v>1.0924229999999999</v>
      </c>
      <c r="CS17">
        <v>1.3111699999999999</v>
      </c>
      <c r="CT17">
        <v>4.0684979999999999</v>
      </c>
      <c r="CU17">
        <v>0</v>
      </c>
      <c r="CV17">
        <v>0</v>
      </c>
      <c r="CW17">
        <v>2.691608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84.543845000000005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364.089271</v>
      </c>
      <c r="L18">
        <v>574.500901</v>
      </c>
      <c r="M18">
        <v>92.331090000000003</v>
      </c>
      <c r="N18">
        <v>117.88784699999999</v>
      </c>
      <c r="O18">
        <v>123.684601</v>
      </c>
      <c r="P18">
        <v>128.97082599999999</v>
      </c>
      <c r="Q18">
        <v>16.488700000000001</v>
      </c>
      <c r="R18">
        <v>30.477132999999998</v>
      </c>
      <c r="S18">
        <v>19.344180000000001</v>
      </c>
      <c r="T18">
        <v>1.6575359999999999</v>
      </c>
      <c r="U18">
        <v>191.73746199999999</v>
      </c>
      <c r="V18">
        <v>15.045698</v>
      </c>
      <c r="W18">
        <v>27.267402000000001</v>
      </c>
      <c r="X18">
        <v>141.79752099999999</v>
      </c>
      <c r="Y18">
        <v>0</v>
      </c>
      <c r="Z18">
        <v>0</v>
      </c>
      <c r="AA18">
        <v>41.077314000000001</v>
      </c>
      <c r="AB18">
        <v>44.701835000000003</v>
      </c>
      <c r="AC18">
        <v>32.256538999999997</v>
      </c>
      <c r="AD18">
        <v>0</v>
      </c>
      <c r="AE18">
        <v>54.814796000000001</v>
      </c>
      <c r="AF18">
        <v>8.7982460000000007</v>
      </c>
      <c r="AG18">
        <v>44.767769000000001</v>
      </c>
      <c r="AH18">
        <v>0</v>
      </c>
      <c r="AI18">
        <v>3.9562590000000002</v>
      </c>
      <c r="AJ18">
        <v>0</v>
      </c>
      <c r="AK18">
        <v>62.541305000000001</v>
      </c>
      <c r="AL18">
        <v>76.420173000000005</v>
      </c>
      <c r="AM18">
        <v>17.436897999999999</v>
      </c>
      <c r="AN18">
        <v>1.0146029999999999</v>
      </c>
      <c r="AO18">
        <v>0</v>
      </c>
      <c r="AP18">
        <v>0</v>
      </c>
      <c r="AQ18">
        <v>0</v>
      </c>
      <c r="AR18">
        <v>46.773829999999997</v>
      </c>
      <c r="AS18">
        <v>30.390654000000001</v>
      </c>
      <c r="AT18">
        <v>14.443459000000001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84.064169000000007</v>
      </c>
      <c r="BA18">
        <f t="shared" si="1"/>
        <v>2408.7380170000001</v>
      </c>
      <c r="BD18">
        <v>7.49</v>
      </c>
      <c r="BE18">
        <v>1.87</v>
      </c>
      <c r="BF18">
        <v>2.92</v>
      </c>
      <c r="BG18">
        <v>1.78</v>
      </c>
      <c r="BH18">
        <v>8.98</v>
      </c>
      <c r="BI18">
        <v>0.88</v>
      </c>
      <c r="BJ18">
        <v>0.87</v>
      </c>
      <c r="BK18">
        <v>1.76</v>
      </c>
      <c r="BL18">
        <v>0.76</v>
      </c>
      <c r="BM18">
        <v>0.19</v>
      </c>
      <c r="BN18">
        <v>3.44</v>
      </c>
      <c r="BO18">
        <v>3.64</v>
      </c>
      <c r="BP18">
        <v>0.23</v>
      </c>
      <c r="BQ18">
        <v>1.94</v>
      </c>
      <c r="BR18">
        <v>2.1</v>
      </c>
      <c r="BS18">
        <v>0</v>
      </c>
      <c r="BT18">
        <v>2.8395459999999999</v>
      </c>
      <c r="BU18">
        <v>1.2831969999999999</v>
      </c>
      <c r="BV18">
        <v>2.2700879999999999</v>
      </c>
      <c r="BW18">
        <v>0.92902200000000001</v>
      </c>
      <c r="BX18">
        <v>1.8740349999999999</v>
      </c>
      <c r="BY18">
        <v>2.5663930000000001</v>
      </c>
      <c r="BZ18">
        <v>1.2695099999999999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4.8179749999999997</v>
      </c>
      <c r="CK18">
        <v>1.7884850000000001</v>
      </c>
      <c r="CL18">
        <v>1.8533900000000001</v>
      </c>
      <c r="CM18">
        <v>3.3582070000000002</v>
      </c>
      <c r="CN18">
        <v>1.693819</v>
      </c>
      <c r="CO18">
        <v>4.1062289999999999</v>
      </c>
      <c r="CP18">
        <v>4.0720130000000001</v>
      </c>
      <c r="CQ18">
        <v>1.8669659999999999</v>
      </c>
      <c r="CR18">
        <v>1.0924229999999999</v>
      </c>
      <c r="CS18">
        <v>1.3111699999999999</v>
      </c>
      <c r="CT18">
        <v>4.0684979999999999</v>
      </c>
      <c r="CU18">
        <v>0</v>
      </c>
      <c r="CV18">
        <v>0</v>
      </c>
      <c r="CW18">
        <v>2.153203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84.064169000000007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364.996579</v>
      </c>
      <c r="L19">
        <v>574.500901</v>
      </c>
      <c r="M19">
        <v>92.331090000000003</v>
      </c>
      <c r="N19">
        <v>117.88784699999999</v>
      </c>
      <c r="O19">
        <v>123.684601</v>
      </c>
      <c r="P19">
        <v>128.97082599999999</v>
      </c>
      <c r="Q19">
        <v>16.488700000000001</v>
      </c>
      <c r="R19">
        <v>30.477132999999998</v>
      </c>
      <c r="S19">
        <v>19.344180000000001</v>
      </c>
      <c r="T19">
        <v>1.6575359999999999</v>
      </c>
      <c r="U19">
        <v>191.73746199999999</v>
      </c>
      <c r="V19">
        <v>15.045698</v>
      </c>
      <c r="W19">
        <v>27.267402000000001</v>
      </c>
      <c r="X19">
        <v>141.79752099999999</v>
      </c>
      <c r="Y19">
        <v>0</v>
      </c>
      <c r="Z19">
        <v>0</v>
      </c>
      <c r="AA19">
        <v>41.077314000000001</v>
      </c>
      <c r="AB19">
        <v>44.701835000000003</v>
      </c>
      <c r="AC19">
        <v>32.256538999999997</v>
      </c>
      <c r="AD19">
        <v>0</v>
      </c>
      <c r="AE19">
        <v>54.814796000000001</v>
      </c>
      <c r="AF19">
        <v>8.7982460000000007</v>
      </c>
      <c r="AG19">
        <v>44.767769000000001</v>
      </c>
      <c r="AH19">
        <v>20.715561000000001</v>
      </c>
      <c r="AI19">
        <v>3.9562590000000002</v>
      </c>
      <c r="AJ19">
        <v>0</v>
      </c>
      <c r="AK19">
        <v>62.541305000000001</v>
      </c>
      <c r="AL19">
        <v>76.420173000000005</v>
      </c>
      <c r="AM19">
        <v>17.436897999999999</v>
      </c>
      <c r="AN19">
        <v>1.0146029999999999</v>
      </c>
      <c r="AO19">
        <v>0</v>
      </c>
      <c r="AP19">
        <v>0</v>
      </c>
      <c r="AQ19">
        <v>0</v>
      </c>
      <c r="AR19">
        <v>51.025996999999997</v>
      </c>
      <c r="AS19">
        <v>30.390654000000001</v>
      </c>
      <c r="AT19">
        <v>14.443459000000001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84.755577000000017</v>
      </c>
      <c r="BA19">
        <f t="shared" si="1"/>
        <v>2435.3044609999997</v>
      </c>
      <c r="BD19">
        <v>7.49</v>
      </c>
      <c r="BE19">
        <v>1.87</v>
      </c>
      <c r="BF19">
        <v>2.92</v>
      </c>
      <c r="BG19">
        <v>1.78</v>
      </c>
      <c r="BH19">
        <v>8.98</v>
      </c>
      <c r="BI19">
        <v>0.88</v>
      </c>
      <c r="BJ19">
        <v>0.87</v>
      </c>
      <c r="BK19">
        <v>1.76</v>
      </c>
      <c r="BL19">
        <v>0.76</v>
      </c>
      <c r="BM19">
        <v>0.19</v>
      </c>
      <c r="BN19">
        <v>3.44</v>
      </c>
      <c r="BO19">
        <v>3.64</v>
      </c>
      <c r="BP19">
        <v>0.23</v>
      </c>
      <c r="BQ19">
        <v>1.94</v>
      </c>
      <c r="BR19">
        <v>2.1</v>
      </c>
      <c r="BS19">
        <v>0</v>
      </c>
      <c r="BT19">
        <v>2.8395459999999999</v>
      </c>
      <c r="BU19">
        <v>1.2831969999999999</v>
      </c>
      <c r="BV19">
        <v>2.2700879999999999</v>
      </c>
      <c r="BW19">
        <v>0.92902200000000001</v>
      </c>
      <c r="BX19">
        <v>1.8740349999999999</v>
      </c>
      <c r="BY19">
        <v>2.5663930000000001</v>
      </c>
      <c r="BZ19">
        <v>1.2695099999999999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4.8707830000000003</v>
      </c>
      <c r="CK19">
        <v>1.7884850000000001</v>
      </c>
      <c r="CL19">
        <v>1.8533900000000001</v>
      </c>
      <c r="CM19">
        <v>3.3582070000000002</v>
      </c>
      <c r="CN19">
        <v>1.693819</v>
      </c>
      <c r="CO19">
        <v>4.1062289999999999</v>
      </c>
      <c r="CP19">
        <v>4.0720130000000001</v>
      </c>
      <c r="CQ19">
        <v>1.8669659999999999</v>
      </c>
      <c r="CR19">
        <v>1.0924229999999999</v>
      </c>
      <c r="CS19">
        <v>1.3111699999999999</v>
      </c>
      <c r="CT19">
        <v>4.0684979999999999</v>
      </c>
      <c r="CU19">
        <v>0</v>
      </c>
      <c r="CV19">
        <v>0.63870000000000005</v>
      </c>
      <c r="CW19">
        <v>2.1531030000000002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84.755577000000017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365.51175599999999</v>
      </c>
      <c r="L20">
        <v>574.500901</v>
      </c>
      <c r="M20">
        <v>92.331090000000003</v>
      </c>
      <c r="N20">
        <v>117.88784699999999</v>
      </c>
      <c r="O20">
        <v>123.684601</v>
      </c>
      <c r="P20">
        <v>128.97082599999999</v>
      </c>
      <c r="Q20">
        <v>16.488700000000001</v>
      </c>
      <c r="R20">
        <v>30.477132999999998</v>
      </c>
      <c r="S20">
        <v>19.344180000000001</v>
      </c>
      <c r="T20">
        <v>1.6575359999999999</v>
      </c>
      <c r="U20">
        <v>191.73746199999999</v>
      </c>
      <c r="V20">
        <v>15.045698</v>
      </c>
      <c r="W20">
        <v>27.267402000000001</v>
      </c>
      <c r="X20">
        <v>141.79752099999999</v>
      </c>
      <c r="Y20">
        <v>0</v>
      </c>
      <c r="Z20">
        <v>0</v>
      </c>
      <c r="AA20">
        <v>41.077314000000001</v>
      </c>
      <c r="AB20">
        <v>44.701835000000003</v>
      </c>
      <c r="AC20">
        <v>32.256538999999997</v>
      </c>
      <c r="AD20">
        <v>0</v>
      </c>
      <c r="AE20">
        <v>54.814796000000001</v>
      </c>
      <c r="AF20">
        <v>8.7982460000000007</v>
      </c>
      <c r="AG20">
        <v>44.767769000000001</v>
      </c>
      <c r="AH20">
        <v>20.715561000000001</v>
      </c>
      <c r="AI20">
        <v>3.9562590000000002</v>
      </c>
      <c r="AJ20">
        <v>0</v>
      </c>
      <c r="AK20">
        <v>62.541305000000001</v>
      </c>
      <c r="AL20">
        <v>76.420173000000005</v>
      </c>
      <c r="AM20">
        <v>17.436897999999999</v>
      </c>
      <c r="AN20">
        <v>1.0146029999999999</v>
      </c>
      <c r="AO20">
        <v>0</v>
      </c>
      <c r="AP20">
        <v>0</v>
      </c>
      <c r="AQ20">
        <v>0</v>
      </c>
      <c r="AR20">
        <v>51.025996999999997</v>
      </c>
      <c r="AS20">
        <v>30.390654000000001</v>
      </c>
      <c r="AT20">
        <v>14.443459000000001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84.757520000000014</v>
      </c>
      <c r="BA20">
        <f t="shared" si="1"/>
        <v>2435.8215810000002</v>
      </c>
      <c r="BD20">
        <v>7.49</v>
      </c>
      <c r="BE20">
        <v>1.87</v>
      </c>
      <c r="BF20">
        <v>2.92</v>
      </c>
      <c r="BG20">
        <v>1.78</v>
      </c>
      <c r="BH20">
        <v>8.98</v>
      </c>
      <c r="BI20">
        <v>0.88</v>
      </c>
      <c r="BJ20">
        <v>0.87</v>
      </c>
      <c r="BK20">
        <v>1.76</v>
      </c>
      <c r="BL20">
        <v>0.76</v>
      </c>
      <c r="BM20">
        <v>0.19</v>
      </c>
      <c r="BN20">
        <v>3.44</v>
      </c>
      <c r="BO20">
        <v>3.64</v>
      </c>
      <c r="BP20">
        <v>0.23</v>
      </c>
      <c r="BQ20">
        <v>1.94</v>
      </c>
      <c r="BR20">
        <v>2.1</v>
      </c>
      <c r="BS20">
        <v>0</v>
      </c>
      <c r="BT20">
        <v>2.8395459999999999</v>
      </c>
      <c r="BU20">
        <v>1.2831969999999999</v>
      </c>
      <c r="BV20">
        <v>2.2700879999999999</v>
      </c>
      <c r="BW20">
        <v>0.92902200000000001</v>
      </c>
      <c r="BX20">
        <v>1.8740349999999999</v>
      </c>
      <c r="BY20">
        <v>2.5663930000000001</v>
      </c>
      <c r="BZ20">
        <v>1.2695099999999999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4.8727260000000001</v>
      </c>
      <c r="CK20">
        <v>1.7884850000000001</v>
      </c>
      <c r="CL20">
        <v>1.8533900000000001</v>
      </c>
      <c r="CM20">
        <v>3.3582070000000002</v>
      </c>
      <c r="CN20">
        <v>1.693819</v>
      </c>
      <c r="CO20">
        <v>4.1062289999999999</v>
      </c>
      <c r="CP20">
        <v>4.0720130000000001</v>
      </c>
      <c r="CQ20">
        <v>1.8669659999999999</v>
      </c>
      <c r="CR20">
        <v>1.0924229999999999</v>
      </c>
      <c r="CS20">
        <v>1.3111699999999999</v>
      </c>
      <c r="CT20">
        <v>4.0684979999999999</v>
      </c>
      <c r="CU20">
        <v>0</v>
      </c>
      <c r="CV20">
        <v>0.63870000000000005</v>
      </c>
      <c r="CW20">
        <v>2.1531030000000002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84.757520000000014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363.872615</v>
      </c>
      <c r="L21">
        <v>572.39378699999997</v>
      </c>
      <c r="M21">
        <v>92.331090000000003</v>
      </c>
      <c r="N21">
        <v>117.88784699999999</v>
      </c>
      <c r="O21">
        <v>123.684601</v>
      </c>
      <c r="P21">
        <v>128.97082599999999</v>
      </c>
      <c r="Q21">
        <v>16.488700000000001</v>
      </c>
      <c r="R21">
        <v>30.477132999999998</v>
      </c>
      <c r="S21">
        <v>19.344180000000001</v>
      </c>
      <c r="T21">
        <v>1.6575359999999999</v>
      </c>
      <c r="U21">
        <v>191.73746199999999</v>
      </c>
      <c r="V21">
        <v>15.045698</v>
      </c>
      <c r="W21">
        <v>27.267402000000001</v>
      </c>
      <c r="X21">
        <v>98.668458999999999</v>
      </c>
      <c r="Y21">
        <v>0</v>
      </c>
      <c r="Z21">
        <v>0</v>
      </c>
      <c r="AA21">
        <v>41.077314000000001</v>
      </c>
      <c r="AB21">
        <v>44.701835000000003</v>
      </c>
      <c r="AC21">
        <v>32.256538999999997</v>
      </c>
      <c r="AD21">
        <v>0</v>
      </c>
      <c r="AE21">
        <v>54.814796000000001</v>
      </c>
      <c r="AF21">
        <v>8.7982460000000007</v>
      </c>
      <c r="AG21">
        <v>44.767769000000001</v>
      </c>
      <c r="AH21">
        <v>20.715561000000001</v>
      </c>
      <c r="AI21">
        <v>3.9562590000000002</v>
      </c>
      <c r="AJ21">
        <v>0</v>
      </c>
      <c r="AK21">
        <v>62.541305000000001</v>
      </c>
      <c r="AL21">
        <v>76.420173000000005</v>
      </c>
      <c r="AM21">
        <v>17.436897999999999</v>
      </c>
      <c r="AN21">
        <v>1.0146029999999999</v>
      </c>
      <c r="AO21">
        <v>0</v>
      </c>
      <c r="AP21">
        <v>0</v>
      </c>
      <c r="AQ21">
        <v>0</v>
      </c>
      <c r="AR21">
        <v>46.773829999999997</v>
      </c>
      <c r="AS21">
        <v>30.390654000000001</v>
      </c>
      <c r="AT21">
        <v>14.443459000000001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84.827201000000002</v>
      </c>
      <c r="BA21">
        <f t="shared" si="1"/>
        <v>2384.763778</v>
      </c>
      <c r="BD21">
        <v>7.57</v>
      </c>
      <c r="BE21">
        <v>1.87</v>
      </c>
      <c r="BF21">
        <v>2.92</v>
      </c>
      <c r="BG21">
        <v>1.78</v>
      </c>
      <c r="BH21">
        <v>8.98</v>
      </c>
      <c r="BI21">
        <v>0.88</v>
      </c>
      <c r="BJ21">
        <v>0.87</v>
      </c>
      <c r="BK21">
        <v>1.76</v>
      </c>
      <c r="BL21">
        <v>0.76</v>
      </c>
      <c r="BM21">
        <v>0.19</v>
      </c>
      <c r="BN21">
        <v>3.44</v>
      </c>
      <c r="BO21">
        <v>3.64</v>
      </c>
      <c r="BP21">
        <v>0.23</v>
      </c>
      <c r="BQ21">
        <v>1.94</v>
      </c>
      <c r="BR21">
        <v>2.1</v>
      </c>
      <c r="BS21">
        <v>0</v>
      </c>
      <c r="BT21">
        <v>2.8395459999999999</v>
      </c>
      <c r="BU21">
        <v>1.2831969999999999</v>
      </c>
      <c r="BV21">
        <v>2.2597689999999999</v>
      </c>
      <c r="BW21">
        <v>0.92902200000000001</v>
      </c>
      <c r="BX21">
        <v>1.8740349999999999</v>
      </c>
      <c r="BY21">
        <v>2.5663930000000001</v>
      </c>
      <c r="BZ21">
        <v>1.2695099999999999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4.8727260000000001</v>
      </c>
      <c r="CK21">
        <v>1.7884850000000001</v>
      </c>
      <c r="CL21">
        <v>1.8533900000000001</v>
      </c>
      <c r="CM21">
        <v>3.3582070000000002</v>
      </c>
      <c r="CN21">
        <v>1.693819</v>
      </c>
      <c r="CO21">
        <v>4.1062289999999999</v>
      </c>
      <c r="CP21">
        <v>4.0720130000000001</v>
      </c>
      <c r="CQ21">
        <v>1.8669659999999999</v>
      </c>
      <c r="CR21">
        <v>1.0924229999999999</v>
      </c>
      <c r="CS21">
        <v>1.3111699999999999</v>
      </c>
      <c r="CT21">
        <v>4.0684979999999999</v>
      </c>
      <c r="CU21">
        <v>0</v>
      </c>
      <c r="CV21">
        <v>0.63870000000000005</v>
      </c>
      <c r="CW21">
        <v>2.1531030000000002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84.827201000000002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363.87508400000002</v>
      </c>
      <c r="L22">
        <v>572.39378699999997</v>
      </c>
      <c r="M22">
        <v>92.331090000000003</v>
      </c>
      <c r="N22">
        <v>117.88784699999999</v>
      </c>
      <c r="O22">
        <v>123.684601</v>
      </c>
      <c r="P22">
        <v>128.97082599999999</v>
      </c>
      <c r="Q22">
        <v>16.488700000000001</v>
      </c>
      <c r="R22">
        <v>30.477132999999998</v>
      </c>
      <c r="S22">
        <v>19.344180000000001</v>
      </c>
      <c r="T22">
        <v>1.6575359999999999</v>
      </c>
      <c r="U22">
        <v>191.73746199999999</v>
      </c>
      <c r="V22">
        <v>15.045698</v>
      </c>
      <c r="W22">
        <v>27.267402000000001</v>
      </c>
      <c r="X22">
        <v>98.668458999999999</v>
      </c>
      <c r="Y22">
        <v>0</v>
      </c>
      <c r="Z22">
        <v>0</v>
      </c>
      <c r="AA22">
        <v>41.077314000000001</v>
      </c>
      <c r="AB22">
        <v>44.701835000000003</v>
      </c>
      <c r="AC22">
        <v>32.256538999999997</v>
      </c>
      <c r="AD22">
        <v>0</v>
      </c>
      <c r="AE22">
        <v>54.814796000000001</v>
      </c>
      <c r="AF22">
        <v>8.7982460000000007</v>
      </c>
      <c r="AG22">
        <v>44.767769000000001</v>
      </c>
      <c r="AH22">
        <v>20.715561000000001</v>
      </c>
      <c r="AI22">
        <v>3.9562590000000002</v>
      </c>
      <c r="AJ22">
        <v>0</v>
      </c>
      <c r="AK22">
        <v>62.541305000000001</v>
      </c>
      <c r="AL22">
        <v>76.420173000000005</v>
      </c>
      <c r="AM22">
        <v>17.436897999999999</v>
      </c>
      <c r="AN22">
        <v>1.0146029999999999</v>
      </c>
      <c r="AO22">
        <v>0</v>
      </c>
      <c r="AP22">
        <v>0</v>
      </c>
      <c r="AQ22">
        <v>0</v>
      </c>
      <c r="AR22">
        <v>46.773829999999997</v>
      </c>
      <c r="AS22">
        <v>30.390654000000001</v>
      </c>
      <c r="AT22">
        <v>14.443459000000001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84.827201000000002</v>
      </c>
      <c r="BA22">
        <f t="shared" si="1"/>
        <v>2384.766247</v>
      </c>
      <c r="BD22">
        <v>7.57</v>
      </c>
      <c r="BE22">
        <v>1.87</v>
      </c>
      <c r="BF22">
        <v>2.92</v>
      </c>
      <c r="BG22">
        <v>1.78</v>
      </c>
      <c r="BH22">
        <v>8.98</v>
      </c>
      <c r="BI22">
        <v>0.88</v>
      </c>
      <c r="BJ22">
        <v>0.87</v>
      </c>
      <c r="BK22">
        <v>1.76</v>
      </c>
      <c r="BL22">
        <v>0.76</v>
      </c>
      <c r="BM22">
        <v>0.19</v>
      </c>
      <c r="BN22">
        <v>3.44</v>
      </c>
      <c r="BO22">
        <v>3.64</v>
      </c>
      <c r="BP22">
        <v>0.23</v>
      </c>
      <c r="BQ22">
        <v>1.94</v>
      </c>
      <c r="BR22">
        <v>2.1</v>
      </c>
      <c r="BS22">
        <v>0</v>
      </c>
      <c r="BT22">
        <v>2.8395459999999999</v>
      </c>
      <c r="BU22">
        <v>1.2831969999999999</v>
      </c>
      <c r="BV22">
        <v>2.2597689999999999</v>
      </c>
      <c r="BW22">
        <v>0.92902200000000001</v>
      </c>
      <c r="BX22">
        <v>1.8740349999999999</v>
      </c>
      <c r="BY22">
        <v>2.5663930000000001</v>
      </c>
      <c r="BZ22">
        <v>1.2695099999999999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4.8727260000000001</v>
      </c>
      <c r="CK22">
        <v>1.7884850000000001</v>
      </c>
      <c r="CL22">
        <v>1.8533900000000001</v>
      </c>
      <c r="CM22">
        <v>3.3582070000000002</v>
      </c>
      <c r="CN22">
        <v>1.693819</v>
      </c>
      <c r="CO22">
        <v>4.1062289999999999</v>
      </c>
      <c r="CP22">
        <v>4.0720130000000001</v>
      </c>
      <c r="CQ22">
        <v>1.8669659999999999</v>
      </c>
      <c r="CR22">
        <v>1.0924229999999999</v>
      </c>
      <c r="CS22">
        <v>1.3111699999999999</v>
      </c>
      <c r="CT22">
        <v>4.0684979999999999</v>
      </c>
      <c r="CU22">
        <v>0</v>
      </c>
      <c r="CV22">
        <v>0.63870000000000005</v>
      </c>
      <c r="CW22">
        <v>2.1531030000000002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84.827201000000002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354.96695899999997</v>
      </c>
      <c r="L23">
        <v>546.51103499999999</v>
      </c>
      <c r="M23">
        <v>92.331090000000003</v>
      </c>
      <c r="N23">
        <v>117.88784699999999</v>
      </c>
      <c r="O23">
        <v>123.684601</v>
      </c>
      <c r="P23">
        <v>128.97082599999999</v>
      </c>
      <c r="Q23">
        <v>16.488700000000001</v>
      </c>
      <c r="R23">
        <v>30.477132999999998</v>
      </c>
      <c r="S23">
        <v>19.344180000000001</v>
      </c>
      <c r="T23">
        <v>1.6575359999999999</v>
      </c>
      <c r="U23">
        <v>191.73746199999999</v>
      </c>
      <c r="V23">
        <v>15.045698</v>
      </c>
      <c r="W23">
        <v>27.267402000000001</v>
      </c>
      <c r="X23">
        <v>98.668458999999999</v>
      </c>
      <c r="Y23">
        <v>0</v>
      </c>
      <c r="Z23">
        <v>0</v>
      </c>
      <c r="AA23">
        <v>41.077314000000001</v>
      </c>
      <c r="AB23">
        <v>44.701835000000003</v>
      </c>
      <c r="AC23">
        <v>32.256538999999997</v>
      </c>
      <c r="AD23">
        <v>0</v>
      </c>
      <c r="AE23">
        <v>54.814796000000001</v>
      </c>
      <c r="AF23">
        <v>8.7982460000000007</v>
      </c>
      <c r="AG23">
        <v>44.767769000000001</v>
      </c>
      <c r="AH23">
        <v>20.715561000000001</v>
      </c>
      <c r="AI23">
        <v>3.9562590000000002</v>
      </c>
      <c r="AJ23">
        <v>0</v>
      </c>
      <c r="AK23">
        <v>62.541305000000001</v>
      </c>
      <c r="AL23">
        <v>76.420173000000005</v>
      </c>
      <c r="AM23">
        <v>17.436897999999999</v>
      </c>
      <c r="AN23">
        <v>1.0146029999999999</v>
      </c>
      <c r="AO23">
        <v>0</v>
      </c>
      <c r="AP23">
        <v>0</v>
      </c>
      <c r="AQ23">
        <v>0</v>
      </c>
      <c r="AR23">
        <v>46.773829999999997</v>
      </c>
      <c r="AS23">
        <v>35.282808000000003</v>
      </c>
      <c r="AT23">
        <v>14.443459000000001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84.826954000000001</v>
      </c>
      <c r="BA23">
        <f t="shared" si="1"/>
        <v>2354.8672770000003</v>
      </c>
      <c r="BD23">
        <v>7.57</v>
      </c>
      <c r="BE23">
        <v>1.87</v>
      </c>
      <c r="BF23">
        <v>2.92</v>
      </c>
      <c r="BG23">
        <v>1.78</v>
      </c>
      <c r="BH23">
        <v>8.98</v>
      </c>
      <c r="BI23">
        <v>0.88</v>
      </c>
      <c r="BJ23">
        <v>0.87</v>
      </c>
      <c r="BK23">
        <v>1.76</v>
      </c>
      <c r="BL23">
        <v>0.76</v>
      </c>
      <c r="BM23">
        <v>0.19</v>
      </c>
      <c r="BN23">
        <v>3.44</v>
      </c>
      <c r="BO23">
        <v>3.64</v>
      </c>
      <c r="BP23">
        <v>0.23</v>
      </c>
      <c r="BQ23">
        <v>1.94</v>
      </c>
      <c r="BR23">
        <v>2.1</v>
      </c>
      <c r="BS23">
        <v>0</v>
      </c>
      <c r="BT23">
        <v>2.8395459999999999</v>
      </c>
      <c r="BU23">
        <v>1.2831969999999999</v>
      </c>
      <c r="BV23">
        <v>2.2597689999999999</v>
      </c>
      <c r="BW23">
        <v>0.92902200000000001</v>
      </c>
      <c r="BX23">
        <v>1.8740349999999999</v>
      </c>
      <c r="BY23">
        <v>2.5663930000000001</v>
      </c>
      <c r="BZ23">
        <v>1.2695099999999999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4.8727260000000001</v>
      </c>
      <c r="CK23">
        <v>1.7884850000000001</v>
      </c>
      <c r="CL23">
        <v>1.8533900000000001</v>
      </c>
      <c r="CM23">
        <v>3.3582070000000002</v>
      </c>
      <c r="CN23">
        <v>1.693819</v>
      </c>
      <c r="CO23">
        <v>4.1062289999999999</v>
      </c>
      <c r="CP23">
        <v>4.0720130000000001</v>
      </c>
      <c r="CQ23">
        <v>1.8669659999999999</v>
      </c>
      <c r="CR23">
        <v>1.0924229999999999</v>
      </c>
      <c r="CS23">
        <v>1.3111699999999999</v>
      </c>
      <c r="CT23">
        <v>4.0684979999999999</v>
      </c>
      <c r="CU23">
        <v>0</v>
      </c>
      <c r="CV23">
        <v>0.63870000000000005</v>
      </c>
      <c r="CW23">
        <v>2.1528559999999999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84.826954000000001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354.98600900000002</v>
      </c>
      <c r="L24">
        <v>556.14003500000001</v>
      </c>
      <c r="M24">
        <v>92.331090000000003</v>
      </c>
      <c r="N24">
        <v>117.88784699999999</v>
      </c>
      <c r="O24">
        <v>123.684601</v>
      </c>
      <c r="P24">
        <v>128.97082599999999</v>
      </c>
      <c r="Q24">
        <v>16.488700000000001</v>
      </c>
      <c r="R24">
        <v>30.477132999999998</v>
      </c>
      <c r="S24">
        <v>19.344180000000001</v>
      </c>
      <c r="T24">
        <v>1.6575359999999999</v>
      </c>
      <c r="U24">
        <v>191.73746199999999</v>
      </c>
      <c r="V24">
        <v>15.045698</v>
      </c>
      <c r="W24">
        <v>27.267402000000001</v>
      </c>
      <c r="X24">
        <v>98.668458999999999</v>
      </c>
      <c r="Y24">
        <v>0</v>
      </c>
      <c r="Z24">
        <v>0</v>
      </c>
      <c r="AA24">
        <v>41.077314000000001</v>
      </c>
      <c r="AB24">
        <v>44.701835000000003</v>
      </c>
      <c r="AC24">
        <v>32.256538999999997</v>
      </c>
      <c r="AD24">
        <v>0</v>
      </c>
      <c r="AE24">
        <v>54.814796000000001</v>
      </c>
      <c r="AF24">
        <v>8.7982460000000007</v>
      </c>
      <c r="AG24">
        <v>44.767769000000001</v>
      </c>
      <c r="AH24">
        <v>20.715561000000001</v>
      </c>
      <c r="AI24">
        <v>3.9562590000000002</v>
      </c>
      <c r="AJ24">
        <v>0</v>
      </c>
      <c r="AK24">
        <v>62.541305000000001</v>
      </c>
      <c r="AL24">
        <v>76.420173000000005</v>
      </c>
      <c r="AM24">
        <v>17.436897999999999</v>
      </c>
      <c r="AN24">
        <v>1.0146029999999999</v>
      </c>
      <c r="AO24">
        <v>0</v>
      </c>
      <c r="AP24">
        <v>0</v>
      </c>
      <c r="AQ24">
        <v>0</v>
      </c>
      <c r="AR24">
        <v>46.773829999999997</v>
      </c>
      <c r="AS24">
        <v>35.282808000000003</v>
      </c>
      <c r="AT24">
        <v>14.443459000000001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86.544122000000002</v>
      </c>
      <c r="BA24">
        <f t="shared" si="1"/>
        <v>2366.2324950000002</v>
      </c>
      <c r="BD24">
        <v>7.57</v>
      </c>
      <c r="BE24">
        <v>1.87</v>
      </c>
      <c r="BF24">
        <v>2.92</v>
      </c>
      <c r="BG24">
        <v>1.78</v>
      </c>
      <c r="BH24">
        <v>8.98</v>
      </c>
      <c r="BI24">
        <v>0.88</v>
      </c>
      <c r="BJ24">
        <v>0.87</v>
      </c>
      <c r="BK24">
        <v>1.76</v>
      </c>
      <c r="BL24">
        <v>0.76</v>
      </c>
      <c r="BM24">
        <v>0.19</v>
      </c>
      <c r="BN24">
        <v>3.44</v>
      </c>
      <c r="BO24">
        <v>3.64</v>
      </c>
      <c r="BP24">
        <v>0.23</v>
      </c>
      <c r="BQ24">
        <v>1.94</v>
      </c>
      <c r="BR24">
        <v>2.1</v>
      </c>
      <c r="BS24">
        <v>0</v>
      </c>
      <c r="BT24">
        <v>2.8395459999999999</v>
      </c>
      <c r="BU24">
        <v>1.2831969999999999</v>
      </c>
      <c r="BV24">
        <v>2.2597689999999999</v>
      </c>
      <c r="BW24">
        <v>0.92902200000000001</v>
      </c>
      <c r="BX24">
        <v>1.8740349999999999</v>
      </c>
      <c r="BY24">
        <v>2.5663930000000001</v>
      </c>
      <c r="BZ24">
        <v>1.2695099999999999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4.8727260000000001</v>
      </c>
      <c r="CK24">
        <v>1.7884850000000001</v>
      </c>
      <c r="CL24">
        <v>1.8533900000000001</v>
      </c>
      <c r="CM24">
        <v>3.3582070000000002</v>
      </c>
      <c r="CN24">
        <v>1.693819</v>
      </c>
      <c r="CO24">
        <v>4.1062289999999999</v>
      </c>
      <c r="CP24">
        <v>4.0720130000000001</v>
      </c>
      <c r="CQ24">
        <v>1.8669659999999999</v>
      </c>
      <c r="CR24">
        <v>1.0924229999999999</v>
      </c>
      <c r="CS24">
        <v>1.3111699999999999</v>
      </c>
      <c r="CT24">
        <v>4.0684979999999999</v>
      </c>
      <c r="CU24">
        <v>1.717168</v>
      </c>
      <c r="CV24">
        <v>0.63870000000000005</v>
      </c>
      <c r="CW24">
        <v>2.1528559999999999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86.544122000000002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355.09931</v>
      </c>
      <c r="L25">
        <v>556.14003500000001</v>
      </c>
      <c r="M25">
        <v>92.331090000000003</v>
      </c>
      <c r="N25">
        <v>117.88784699999999</v>
      </c>
      <c r="O25">
        <v>123.684601</v>
      </c>
      <c r="P25">
        <v>128.97082599999999</v>
      </c>
      <c r="Q25">
        <v>16.488700000000001</v>
      </c>
      <c r="R25">
        <v>30.477132999999998</v>
      </c>
      <c r="S25">
        <v>19.344180000000001</v>
      </c>
      <c r="T25">
        <v>1.6575359999999999</v>
      </c>
      <c r="U25">
        <v>191.73746199999999</v>
      </c>
      <c r="V25">
        <v>15.045698</v>
      </c>
      <c r="W25">
        <v>27.267402000000001</v>
      </c>
      <c r="X25">
        <v>98.668458999999999</v>
      </c>
      <c r="Y25">
        <v>0</v>
      </c>
      <c r="Z25">
        <v>0</v>
      </c>
      <c r="AA25">
        <v>41.077314000000001</v>
      </c>
      <c r="AB25">
        <v>44.701835000000003</v>
      </c>
      <c r="AC25">
        <v>32.256538999999997</v>
      </c>
      <c r="AD25">
        <v>0</v>
      </c>
      <c r="AE25">
        <v>54.814796000000001</v>
      </c>
      <c r="AF25">
        <v>8.7982460000000007</v>
      </c>
      <c r="AG25">
        <v>44.767769000000001</v>
      </c>
      <c r="AH25">
        <v>41.431122000000002</v>
      </c>
      <c r="AI25">
        <v>3.9562590000000002</v>
      </c>
      <c r="AJ25">
        <v>0</v>
      </c>
      <c r="AK25">
        <v>62.541305000000001</v>
      </c>
      <c r="AL25">
        <v>76.420173000000005</v>
      </c>
      <c r="AM25">
        <v>17.436897999999999</v>
      </c>
      <c r="AN25">
        <v>1.0146029999999999</v>
      </c>
      <c r="AO25">
        <v>0</v>
      </c>
      <c r="AP25">
        <v>0</v>
      </c>
      <c r="AQ25">
        <v>0</v>
      </c>
      <c r="AR25">
        <v>46.773829999999997</v>
      </c>
      <c r="AS25">
        <v>30.390654000000001</v>
      </c>
      <c r="AT25">
        <v>14.443459000000001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88.899946</v>
      </c>
      <c r="BA25">
        <f t="shared" si="1"/>
        <v>2384.5250270000001</v>
      </c>
      <c r="BD25">
        <v>7.57</v>
      </c>
      <c r="BE25">
        <v>1.87</v>
      </c>
      <c r="BF25">
        <v>2.92</v>
      </c>
      <c r="BG25">
        <v>1.78</v>
      </c>
      <c r="BH25">
        <v>8.98</v>
      </c>
      <c r="BI25">
        <v>0.88</v>
      </c>
      <c r="BJ25">
        <v>0.87</v>
      </c>
      <c r="BK25">
        <v>1.76</v>
      </c>
      <c r="BL25">
        <v>0.76</v>
      </c>
      <c r="BM25">
        <v>0.19</v>
      </c>
      <c r="BN25">
        <v>3.44</v>
      </c>
      <c r="BO25">
        <v>3.64</v>
      </c>
      <c r="BP25">
        <v>0.23</v>
      </c>
      <c r="BQ25">
        <v>1.94</v>
      </c>
      <c r="BR25">
        <v>2.1</v>
      </c>
      <c r="BS25">
        <v>0</v>
      </c>
      <c r="BT25">
        <v>2.8395459999999999</v>
      </c>
      <c r="BU25">
        <v>1.2831969999999999</v>
      </c>
      <c r="BV25">
        <v>2.2597689999999999</v>
      </c>
      <c r="BW25">
        <v>0.92902200000000001</v>
      </c>
      <c r="BX25">
        <v>1.8740349999999999</v>
      </c>
      <c r="BY25">
        <v>2.5663930000000001</v>
      </c>
      <c r="BZ25">
        <v>1.2695099999999999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4.8727260000000001</v>
      </c>
      <c r="CK25">
        <v>1.7884850000000001</v>
      </c>
      <c r="CL25">
        <v>1.8533900000000001</v>
      </c>
      <c r="CM25">
        <v>3.3582070000000002</v>
      </c>
      <c r="CN25">
        <v>1.693819</v>
      </c>
      <c r="CO25">
        <v>4.1062289999999999</v>
      </c>
      <c r="CP25">
        <v>4.0720130000000001</v>
      </c>
      <c r="CQ25">
        <v>1.8669659999999999</v>
      </c>
      <c r="CR25">
        <v>1.0924229999999999</v>
      </c>
      <c r="CS25">
        <v>1.3111699999999999</v>
      </c>
      <c r="CT25">
        <v>4.0684979999999999</v>
      </c>
      <c r="CU25">
        <v>3.4343379999999999</v>
      </c>
      <c r="CV25">
        <v>1.277401</v>
      </c>
      <c r="CW25">
        <v>2.152809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88.899946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355.11803900000001</v>
      </c>
      <c r="L26">
        <v>546.51103499999999</v>
      </c>
      <c r="M26">
        <v>92.331090000000003</v>
      </c>
      <c r="N26">
        <v>117.88784699999999</v>
      </c>
      <c r="O26">
        <v>123.684601</v>
      </c>
      <c r="P26">
        <v>128.97082599999999</v>
      </c>
      <c r="Q26">
        <v>16.488700000000001</v>
      </c>
      <c r="R26">
        <v>30.477132999999998</v>
      </c>
      <c r="S26">
        <v>19.344180000000001</v>
      </c>
      <c r="T26">
        <v>1.6575359999999999</v>
      </c>
      <c r="U26">
        <v>191.73746199999999</v>
      </c>
      <c r="V26">
        <v>15.045698</v>
      </c>
      <c r="W26">
        <v>27.267402000000001</v>
      </c>
      <c r="X26">
        <v>98.668458999999999</v>
      </c>
      <c r="Y26">
        <v>0</v>
      </c>
      <c r="Z26">
        <v>0</v>
      </c>
      <c r="AA26">
        <v>41.077314000000001</v>
      </c>
      <c r="AB26">
        <v>44.701835000000003</v>
      </c>
      <c r="AC26">
        <v>32.256538999999997</v>
      </c>
      <c r="AD26">
        <v>10.068263999999999</v>
      </c>
      <c r="AE26">
        <v>54.814796000000001</v>
      </c>
      <c r="AF26">
        <v>8.7982460000000007</v>
      </c>
      <c r="AG26">
        <v>44.767769000000001</v>
      </c>
      <c r="AH26">
        <v>67.325573000000006</v>
      </c>
      <c r="AI26">
        <v>3.9562590000000002</v>
      </c>
      <c r="AJ26">
        <v>0</v>
      </c>
      <c r="AK26">
        <v>62.541305000000001</v>
      </c>
      <c r="AL26">
        <v>76.420173000000005</v>
      </c>
      <c r="AM26">
        <v>17.436897999999999</v>
      </c>
      <c r="AN26">
        <v>1.0146029999999999</v>
      </c>
      <c r="AO26">
        <v>0</v>
      </c>
      <c r="AP26">
        <v>0</v>
      </c>
      <c r="AQ26">
        <v>0</v>
      </c>
      <c r="AR26">
        <v>46.773829999999997</v>
      </c>
      <c r="AS26">
        <v>30.390654000000001</v>
      </c>
      <c r="AT26">
        <v>14.443459000000001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89.748322000000016</v>
      </c>
      <c r="BA26">
        <f t="shared" si="1"/>
        <v>2411.7258470000002</v>
      </c>
      <c r="BD26">
        <v>7.57</v>
      </c>
      <c r="BE26">
        <v>1.87</v>
      </c>
      <c r="BF26">
        <v>2.92</v>
      </c>
      <c r="BG26">
        <v>1.78</v>
      </c>
      <c r="BH26">
        <v>8.98</v>
      </c>
      <c r="BI26">
        <v>0.91</v>
      </c>
      <c r="BJ26">
        <v>0.89</v>
      </c>
      <c r="BK26">
        <v>1.76</v>
      </c>
      <c r="BL26">
        <v>0.76</v>
      </c>
      <c r="BM26">
        <v>0.19</v>
      </c>
      <c r="BN26">
        <v>3.44</v>
      </c>
      <c r="BO26">
        <v>3.64</v>
      </c>
      <c r="BP26">
        <v>0.23</v>
      </c>
      <c r="BQ26">
        <v>1.94</v>
      </c>
      <c r="BR26">
        <v>2.1</v>
      </c>
      <c r="BS26">
        <v>0</v>
      </c>
      <c r="BT26">
        <v>2.8395459999999999</v>
      </c>
      <c r="BU26">
        <v>1.2831969999999999</v>
      </c>
      <c r="BV26">
        <v>2.2597689999999999</v>
      </c>
      <c r="BW26">
        <v>0.92902200000000001</v>
      </c>
      <c r="BX26">
        <v>1.8740349999999999</v>
      </c>
      <c r="BY26">
        <v>2.5663930000000001</v>
      </c>
      <c r="BZ26">
        <v>1.2695099999999999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4.8727260000000001</v>
      </c>
      <c r="CK26">
        <v>1.7884850000000001</v>
      </c>
      <c r="CL26">
        <v>1.8533900000000001</v>
      </c>
      <c r="CM26">
        <v>3.3582070000000002</v>
      </c>
      <c r="CN26">
        <v>1.693819</v>
      </c>
      <c r="CO26">
        <v>4.1062289999999999</v>
      </c>
      <c r="CP26">
        <v>4.0720130000000001</v>
      </c>
      <c r="CQ26">
        <v>1.8669659999999999</v>
      </c>
      <c r="CR26">
        <v>1.0924229999999999</v>
      </c>
      <c r="CS26">
        <v>1.3111699999999999</v>
      </c>
      <c r="CT26">
        <v>4.0684979999999999</v>
      </c>
      <c r="CU26">
        <v>3.4343379999999999</v>
      </c>
      <c r="CV26">
        <v>2.075777</v>
      </c>
      <c r="CW26">
        <v>2.152809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89.748322000000016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355.10606799999999</v>
      </c>
      <c r="L27">
        <v>546.51103499999999</v>
      </c>
      <c r="M27">
        <v>92.331090000000003</v>
      </c>
      <c r="N27">
        <v>117.88784699999999</v>
      </c>
      <c r="O27">
        <v>123.684601</v>
      </c>
      <c r="P27">
        <v>128.97082599999999</v>
      </c>
      <c r="Q27">
        <v>16.488700000000001</v>
      </c>
      <c r="R27">
        <v>30.477132999999998</v>
      </c>
      <c r="S27">
        <v>19.344180000000001</v>
      </c>
      <c r="T27">
        <v>1.6575359999999999</v>
      </c>
      <c r="U27">
        <v>191.73746199999999</v>
      </c>
      <c r="V27">
        <v>15.045698</v>
      </c>
      <c r="W27">
        <v>27.267402000000001</v>
      </c>
      <c r="X27">
        <v>98.668458999999999</v>
      </c>
      <c r="Y27">
        <v>0</v>
      </c>
      <c r="Z27">
        <v>0</v>
      </c>
      <c r="AA27">
        <v>41.077314000000001</v>
      </c>
      <c r="AB27">
        <v>44.701835000000003</v>
      </c>
      <c r="AC27">
        <v>32.256538999999997</v>
      </c>
      <c r="AD27">
        <v>20.136528999999999</v>
      </c>
      <c r="AE27">
        <v>54.814796000000001</v>
      </c>
      <c r="AF27">
        <v>8.7982460000000007</v>
      </c>
      <c r="AG27">
        <v>44.767769000000001</v>
      </c>
      <c r="AH27">
        <v>88.041134</v>
      </c>
      <c r="AI27">
        <v>3.9562590000000002</v>
      </c>
      <c r="AJ27">
        <v>0</v>
      </c>
      <c r="AK27">
        <v>62.541305000000001</v>
      </c>
      <c r="AL27">
        <v>76.420173000000005</v>
      </c>
      <c r="AM27">
        <v>17.436897999999999</v>
      </c>
      <c r="AN27">
        <v>1.0146029999999999</v>
      </c>
      <c r="AO27">
        <v>0</v>
      </c>
      <c r="AP27">
        <v>0</v>
      </c>
      <c r="AQ27">
        <v>0</v>
      </c>
      <c r="AR27">
        <v>46.773829999999997</v>
      </c>
      <c r="AS27">
        <v>30.390654000000001</v>
      </c>
      <c r="AT27">
        <v>14.443459000000001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89.685158999999999</v>
      </c>
      <c r="BA27">
        <f t="shared" si="1"/>
        <v>2442.4345390000008</v>
      </c>
      <c r="BD27">
        <v>7.57</v>
      </c>
      <c r="BE27">
        <v>1.87</v>
      </c>
      <c r="BF27">
        <v>2.92</v>
      </c>
      <c r="BG27">
        <v>1.78</v>
      </c>
      <c r="BH27">
        <v>8.98</v>
      </c>
      <c r="BI27">
        <v>0.91</v>
      </c>
      <c r="BJ27">
        <v>0.9</v>
      </c>
      <c r="BK27">
        <v>1.76</v>
      </c>
      <c r="BL27">
        <v>0.76</v>
      </c>
      <c r="BM27">
        <v>0.19</v>
      </c>
      <c r="BN27">
        <v>3.44</v>
      </c>
      <c r="BO27">
        <v>3.64</v>
      </c>
      <c r="BP27">
        <v>0.23</v>
      </c>
      <c r="BQ27">
        <v>1.94</v>
      </c>
      <c r="BR27">
        <v>2.1</v>
      </c>
      <c r="BS27">
        <v>0</v>
      </c>
      <c r="BT27">
        <v>2.8395459999999999</v>
      </c>
      <c r="BU27">
        <v>1.2831969999999999</v>
      </c>
      <c r="BV27">
        <v>2.2597689999999999</v>
      </c>
      <c r="BW27">
        <v>0.92902200000000001</v>
      </c>
      <c r="BX27">
        <v>1.8740349999999999</v>
      </c>
      <c r="BY27">
        <v>2.5663930000000001</v>
      </c>
      <c r="BZ27">
        <v>1.2695099999999999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4.8727260000000001</v>
      </c>
      <c r="CK27">
        <v>1.7884850000000001</v>
      </c>
      <c r="CL27">
        <v>1.8533900000000001</v>
      </c>
      <c r="CM27">
        <v>3.3582070000000002</v>
      </c>
      <c r="CN27">
        <v>1.693819</v>
      </c>
      <c r="CO27">
        <v>4.1062289999999999</v>
      </c>
      <c r="CP27">
        <v>4.0720130000000001</v>
      </c>
      <c r="CQ27">
        <v>1.8669659999999999</v>
      </c>
      <c r="CR27">
        <v>1.0924229999999999</v>
      </c>
      <c r="CS27">
        <v>1.3111699999999999</v>
      </c>
      <c r="CT27">
        <v>4.0684979999999999</v>
      </c>
      <c r="CU27">
        <v>2.775223</v>
      </c>
      <c r="CV27">
        <v>2.7030720000000001</v>
      </c>
      <c r="CW27">
        <v>2.1114660000000001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89.685158999999999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355.12478599999997</v>
      </c>
      <c r="L28">
        <v>546.51103499999999</v>
      </c>
      <c r="M28">
        <v>92.331090000000003</v>
      </c>
      <c r="N28">
        <v>117.88784699999999</v>
      </c>
      <c r="O28">
        <v>123.684601</v>
      </c>
      <c r="P28">
        <v>128.97082599999999</v>
      </c>
      <c r="Q28">
        <v>16.488700000000001</v>
      </c>
      <c r="R28">
        <v>30.477132999999998</v>
      </c>
      <c r="S28">
        <v>19.344180000000001</v>
      </c>
      <c r="T28">
        <v>1.6575359999999999</v>
      </c>
      <c r="U28">
        <v>191.73746199999999</v>
      </c>
      <c r="V28">
        <v>15.045698</v>
      </c>
      <c r="W28">
        <v>27.267402000000001</v>
      </c>
      <c r="X28">
        <v>98.668458999999999</v>
      </c>
      <c r="Y28">
        <v>0</v>
      </c>
      <c r="Z28">
        <v>0</v>
      </c>
      <c r="AA28">
        <v>41.077314000000001</v>
      </c>
      <c r="AB28">
        <v>44.701835000000003</v>
      </c>
      <c r="AC28">
        <v>32.256538999999997</v>
      </c>
      <c r="AD28">
        <v>30.204792999999999</v>
      </c>
      <c r="AE28">
        <v>54.814796000000001</v>
      </c>
      <c r="AF28">
        <v>8.7982460000000007</v>
      </c>
      <c r="AG28">
        <v>44.767769000000001</v>
      </c>
      <c r="AH28">
        <v>102.33487100000001</v>
      </c>
      <c r="AI28">
        <v>3.9562590000000002</v>
      </c>
      <c r="AJ28">
        <v>0</v>
      </c>
      <c r="AK28">
        <v>62.541305000000001</v>
      </c>
      <c r="AL28">
        <v>76.420173000000005</v>
      </c>
      <c r="AM28">
        <v>17.436897999999999</v>
      </c>
      <c r="AN28">
        <v>1.0146029999999999</v>
      </c>
      <c r="AO28">
        <v>0</v>
      </c>
      <c r="AP28">
        <v>0</v>
      </c>
      <c r="AQ28">
        <v>0</v>
      </c>
      <c r="AR28">
        <v>46.773829999999997</v>
      </c>
      <c r="AS28">
        <v>30.390654000000001</v>
      </c>
      <c r="AT28">
        <v>14.443459000000001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90.789083000000005</v>
      </c>
      <c r="BA28">
        <f t="shared" si="1"/>
        <v>2467.9191820000005</v>
      </c>
      <c r="BD28">
        <v>7.57</v>
      </c>
      <c r="BE28">
        <v>1.87</v>
      </c>
      <c r="BF28">
        <v>2.92</v>
      </c>
      <c r="BG28">
        <v>1.78</v>
      </c>
      <c r="BH28">
        <v>8.98</v>
      </c>
      <c r="BI28">
        <v>0.91</v>
      </c>
      <c r="BJ28">
        <v>0.9</v>
      </c>
      <c r="BK28">
        <v>1.76</v>
      </c>
      <c r="BL28">
        <v>0.76</v>
      </c>
      <c r="BM28">
        <v>0.19</v>
      </c>
      <c r="BN28">
        <v>3.44</v>
      </c>
      <c r="BO28">
        <v>3.64</v>
      </c>
      <c r="BP28">
        <v>0.23</v>
      </c>
      <c r="BQ28">
        <v>1.94</v>
      </c>
      <c r="BR28">
        <v>2.1</v>
      </c>
      <c r="BS28">
        <v>0</v>
      </c>
      <c r="BT28">
        <v>2.8395459999999999</v>
      </c>
      <c r="BU28">
        <v>1.2831969999999999</v>
      </c>
      <c r="BV28">
        <v>2.2597689999999999</v>
      </c>
      <c r="BW28">
        <v>0.92902200000000001</v>
      </c>
      <c r="BX28">
        <v>1.8740349999999999</v>
      </c>
      <c r="BY28">
        <v>2.5663930000000001</v>
      </c>
      <c r="BZ28">
        <v>1.2695099999999999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4.8727260000000001</v>
      </c>
      <c r="CK28">
        <v>1.7884850000000001</v>
      </c>
      <c r="CL28">
        <v>1.8533900000000001</v>
      </c>
      <c r="CM28">
        <v>3.3582070000000002</v>
      </c>
      <c r="CN28">
        <v>1.693819</v>
      </c>
      <c r="CO28">
        <v>4.1062289999999999</v>
      </c>
      <c r="CP28">
        <v>4.0720130000000001</v>
      </c>
      <c r="CQ28">
        <v>1.8669659999999999</v>
      </c>
      <c r="CR28">
        <v>1.0924229999999999</v>
      </c>
      <c r="CS28">
        <v>1.3111699999999999</v>
      </c>
      <c r="CT28">
        <v>4.0684979999999999</v>
      </c>
      <c r="CU28">
        <v>3.4343379999999999</v>
      </c>
      <c r="CV28">
        <v>3.1478809999999999</v>
      </c>
      <c r="CW28">
        <v>2.1114660000000001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90.789083000000005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353.24194299999999</v>
      </c>
      <c r="L29">
        <v>495.12568399999998</v>
      </c>
      <c r="M29">
        <v>92.331090000000003</v>
      </c>
      <c r="N29">
        <v>117.88784699999999</v>
      </c>
      <c r="O29">
        <v>123.684601</v>
      </c>
      <c r="P29">
        <v>128.97082599999999</v>
      </c>
      <c r="Q29">
        <v>12.123006999999999</v>
      </c>
      <c r="R29">
        <v>22.486025999999999</v>
      </c>
      <c r="S29">
        <v>13.775867999999999</v>
      </c>
      <c r="T29">
        <v>1.6575359999999999</v>
      </c>
      <c r="U29">
        <v>191.73746199999999</v>
      </c>
      <c r="V29">
        <v>10.847454000000001</v>
      </c>
      <c r="W29">
        <v>16.909776000000001</v>
      </c>
      <c r="X29">
        <v>98.668458999999999</v>
      </c>
      <c r="Y29">
        <v>0</v>
      </c>
      <c r="Z29">
        <v>0</v>
      </c>
      <c r="AA29">
        <v>41.077314000000001</v>
      </c>
      <c r="AB29">
        <v>44.701835000000003</v>
      </c>
      <c r="AC29">
        <v>32.256538999999997</v>
      </c>
      <c r="AD29">
        <v>40.273057999999999</v>
      </c>
      <c r="AE29">
        <v>54.814796000000001</v>
      </c>
      <c r="AF29">
        <v>8.7982460000000007</v>
      </c>
      <c r="AG29">
        <v>44.767769000000001</v>
      </c>
      <c r="AH29">
        <v>102.33487100000001</v>
      </c>
      <c r="AI29">
        <v>3.9562590000000002</v>
      </c>
      <c r="AJ29">
        <v>0</v>
      </c>
      <c r="AK29">
        <v>62.541305000000001</v>
      </c>
      <c r="AL29">
        <v>76.420173000000005</v>
      </c>
      <c r="AM29">
        <v>17.436897999999999</v>
      </c>
      <c r="AN29">
        <v>1.0146029999999999</v>
      </c>
      <c r="AO29">
        <v>0</v>
      </c>
      <c r="AP29">
        <v>0</v>
      </c>
      <c r="AQ29">
        <v>0</v>
      </c>
      <c r="AR29">
        <v>46.773829999999997</v>
      </c>
      <c r="AS29">
        <v>30.390654000000001</v>
      </c>
      <c r="AT29">
        <v>14.443459000000001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90.830426000000003</v>
      </c>
      <c r="BA29">
        <f t="shared" si="1"/>
        <v>2392.279614</v>
      </c>
      <c r="BD29">
        <v>7.57</v>
      </c>
      <c r="BE29">
        <v>1.87</v>
      </c>
      <c r="BF29">
        <v>2.92</v>
      </c>
      <c r="BG29">
        <v>1.78</v>
      </c>
      <c r="BH29">
        <v>8.98</v>
      </c>
      <c r="BI29">
        <v>0.91</v>
      </c>
      <c r="BJ29">
        <v>0.9</v>
      </c>
      <c r="BK29">
        <v>1.76</v>
      </c>
      <c r="BL29">
        <v>0.76</v>
      </c>
      <c r="BM29">
        <v>0.19</v>
      </c>
      <c r="BN29">
        <v>3.44</v>
      </c>
      <c r="BO29">
        <v>3.64</v>
      </c>
      <c r="BP29">
        <v>0.23</v>
      </c>
      <c r="BQ29">
        <v>1.94</v>
      </c>
      <c r="BR29">
        <v>2.1</v>
      </c>
      <c r="BS29">
        <v>0</v>
      </c>
      <c r="BT29">
        <v>2.8395459999999999</v>
      </c>
      <c r="BU29">
        <v>1.2831969999999999</v>
      </c>
      <c r="BV29">
        <v>2.2597689999999999</v>
      </c>
      <c r="BW29">
        <v>0.92902200000000001</v>
      </c>
      <c r="BX29">
        <v>1.8740349999999999</v>
      </c>
      <c r="BY29">
        <v>2.5663930000000001</v>
      </c>
      <c r="BZ29">
        <v>1.2695099999999999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4.8727260000000001</v>
      </c>
      <c r="CK29">
        <v>1.7884850000000001</v>
      </c>
      <c r="CL29">
        <v>1.8533900000000001</v>
      </c>
      <c r="CM29">
        <v>3.3582070000000002</v>
      </c>
      <c r="CN29">
        <v>1.693819</v>
      </c>
      <c r="CO29">
        <v>4.1062289999999999</v>
      </c>
      <c r="CP29">
        <v>4.0720130000000001</v>
      </c>
      <c r="CQ29">
        <v>1.8669659999999999</v>
      </c>
      <c r="CR29">
        <v>1.0924229999999999</v>
      </c>
      <c r="CS29">
        <v>1.3111699999999999</v>
      </c>
      <c r="CT29">
        <v>4.0684979999999999</v>
      </c>
      <c r="CU29">
        <v>3.4343379999999999</v>
      </c>
      <c r="CV29">
        <v>3.1478809999999999</v>
      </c>
      <c r="CW29">
        <v>2.152809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90.830426000000003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353.26290899999998</v>
      </c>
      <c r="L30">
        <v>398.83568400000001</v>
      </c>
      <c r="M30">
        <v>92.331090000000003</v>
      </c>
      <c r="N30">
        <v>117.88784699999999</v>
      </c>
      <c r="O30">
        <v>123.684601</v>
      </c>
      <c r="P30">
        <v>128.97082599999999</v>
      </c>
      <c r="Q30">
        <v>12.123006999999999</v>
      </c>
      <c r="R30">
        <v>22.486025999999999</v>
      </c>
      <c r="S30">
        <v>13.775867999999999</v>
      </c>
      <c r="T30">
        <v>1.6575359999999999</v>
      </c>
      <c r="U30">
        <v>191.73746199999999</v>
      </c>
      <c r="V30">
        <v>10.847454000000001</v>
      </c>
      <c r="W30">
        <v>16.909776000000001</v>
      </c>
      <c r="X30">
        <v>98.668458999999999</v>
      </c>
      <c r="Y30">
        <v>0</v>
      </c>
      <c r="Z30">
        <v>0</v>
      </c>
      <c r="AA30">
        <v>41.077314000000001</v>
      </c>
      <c r="AB30">
        <v>44.701835000000003</v>
      </c>
      <c r="AC30">
        <v>32.256538999999997</v>
      </c>
      <c r="AD30">
        <v>40.273057999999999</v>
      </c>
      <c r="AE30">
        <v>54.814796000000001</v>
      </c>
      <c r="AF30">
        <v>8.7982460000000007</v>
      </c>
      <c r="AG30">
        <v>44.767769000000001</v>
      </c>
      <c r="AH30">
        <v>102.33487100000001</v>
      </c>
      <c r="AI30">
        <v>3.9562590000000002</v>
      </c>
      <c r="AJ30">
        <v>0</v>
      </c>
      <c r="AK30">
        <v>62.541305000000001</v>
      </c>
      <c r="AL30">
        <v>76.420173000000005</v>
      </c>
      <c r="AM30">
        <v>17.436897999999999</v>
      </c>
      <c r="AN30">
        <v>1.0146029999999999</v>
      </c>
      <c r="AO30">
        <v>0</v>
      </c>
      <c r="AP30">
        <v>0</v>
      </c>
      <c r="AQ30">
        <v>0</v>
      </c>
      <c r="AR30">
        <v>46.773829999999997</v>
      </c>
      <c r="AS30">
        <v>30.390654000000001</v>
      </c>
      <c r="AT30">
        <v>14.443459000000001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90.830426000000003</v>
      </c>
      <c r="BA30">
        <f t="shared" si="1"/>
        <v>2296.0105800000001</v>
      </c>
      <c r="BD30">
        <v>7.57</v>
      </c>
      <c r="BE30">
        <v>1.87</v>
      </c>
      <c r="BF30">
        <v>2.92</v>
      </c>
      <c r="BG30">
        <v>1.78</v>
      </c>
      <c r="BH30">
        <v>8.98</v>
      </c>
      <c r="BI30">
        <v>0.91</v>
      </c>
      <c r="BJ30">
        <v>0.9</v>
      </c>
      <c r="BK30">
        <v>1.76</v>
      </c>
      <c r="BL30">
        <v>0.76</v>
      </c>
      <c r="BM30">
        <v>0.19</v>
      </c>
      <c r="BN30">
        <v>3.44</v>
      </c>
      <c r="BO30">
        <v>3.64</v>
      </c>
      <c r="BP30">
        <v>0.23</v>
      </c>
      <c r="BQ30">
        <v>1.94</v>
      </c>
      <c r="BR30">
        <v>2.1</v>
      </c>
      <c r="BS30">
        <v>0</v>
      </c>
      <c r="BT30">
        <v>2.8395459999999999</v>
      </c>
      <c r="BU30">
        <v>1.2831969999999999</v>
      </c>
      <c r="BV30">
        <v>2.2597689999999999</v>
      </c>
      <c r="BW30">
        <v>0.92902200000000001</v>
      </c>
      <c r="BX30">
        <v>1.8740349999999999</v>
      </c>
      <c r="BY30">
        <v>2.5663930000000001</v>
      </c>
      <c r="BZ30">
        <v>1.2695099999999999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4.8727260000000001</v>
      </c>
      <c r="CK30">
        <v>1.7884850000000001</v>
      </c>
      <c r="CL30">
        <v>1.8533900000000001</v>
      </c>
      <c r="CM30">
        <v>3.3582070000000002</v>
      </c>
      <c r="CN30">
        <v>1.693819</v>
      </c>
      <c r="CO30">
        <v>4.1062289999999999</v>
      </c>
      <c r="CP30">
        <v>4.0720130000000001</v>
      </c>
      <c r="CQ30">
        <v>1.8669659999999999</v>
      </c>
      <c r="CR30">
        <v>1.0924229999999999</v>
      </c>
      <c r="CS30">
        <v>1.3111699999999999</v>
      </c>
      <c r="CT30">
        <v>4.0684979999999999</v>
      </c>
      <c r="CU30">
        <v>3.4343379999999999</v>
      </c>
      <c r="CV30">
        <v>3.1478809999999999</v>
      </c>
      <c r="CW30">
        <v>2.152809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90.830426000000003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354.08471700000001</v>
      </c>
      <c r="L31">
        <v>346.22464500000001</v>
      </c>
      <c r="M31">
        <v>92.331090000000003</v>
      </c>
      <c r="N31">
        <v>117.88784699999999</v>
      </c>
      <c r="O31">
        <v>123.684601</v>
      </c>
      <c r="P31">
        <v>128.97082599999999</v>
      </c>
      <c r="Q31">
        <v>10.972792</v>
      </c>
      <c r="R31">
        <v>22.622387</v>
      </c>
      <c r="S31">
        <v>10.947815</v>
      </c>
      <c r="T31">
        <v>1.6575359999999999</v>
      </c>
      <c r="U31">
        <v>191.73746199999999</v>
      </c>
      <c r="V31">
        <v>10.847454000000001</v>
      </c>
      <c r="W31">
        <v>16.909776000000001</v>
      </c>
      <c r="X31">
        <v>141.79752099999999</v>
      </c>
      <c r="Y31">
        <v>0</v>
      </c>
      <c r="Z31">
        <v>0</v>
      </c>
      <c r="AA31">
        <v>41.077314000000001</v>
      </c>
      <c r="AB31">
        <v>44.701835000000003</v>
      </c>
      <c r="AC31">
        <v>32.256538999999997</v>
      </c>
      <c r="AD31">
        <v>40.273057999999999</v>
      </c>
      <c r="AE31">
        <v>54.814796000000001</v>
      </c>
      <c r="AF31">
        <v>0</v>
      </c>
      <c r="AG31">
        <v>44.767769000000001</v>
      </c>
      <c r="AH31">
        <v>72.504463000000001</v>
      </c>
      <c r="AI31">
        <v>3.9562590000000002</v>
      </c>
      <c r="AJ31">
        <v>0</v>
      </c>
      <c r="AK31">
        <v>62.541305000000001</v>
      </c>
      <c r="AL31">
        <v>76.420173000000005</v>
      </c>
      <c r="AM31">
        <v>17.436897999999999</v>
      </c>
      <c r="AN31">
        <v>1.0146029999999999</v>
      </c>
      <c r="AO31">
        <v>0</v>
      </c>
      <c r="AP31">
        <v>0</v>
      </c>
      <c r="AQ31">
        <v>0</v>
      </c>
      <c r="AR31">
        <v>46.773829999999997</v>
      </c>
      <c r="AS31">
        <v>30.390654000000001</v>
      </c>
      <c r="AT31">
        <v>14.443459000000001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89.940804999999997</v>
      </c>
      <c r="BA31">
        <f t="shared" si="1"/>
        <v>2243.990229</v>
      </c>
      <c r="BD31">
        <v>7.57</v>
      </c>
      <c r="BE31">
        <v>1.87</v>
      </c>
      <c r="BF31">
        <v>2.92</v>
      </c>
      <c r="BG31">
        <v>1.78</v>
      </c>
      <c r="BH31">
        <v>8.98</v>
      </c>
      <c r="BI31">
        <v>0.89</v>
      </c>
      <c r="BJ31">
        <v>0.89</v>
      </c>
      <c r="BK31">
        <v>1.76</v>
      </c>
      <c r="BL31">
        <v>0.76</v>
      </c>
      <c r="BM31">
        <v>0.19</v>
      </c>
      <c r="BN31">
        <v>3.44</v>
      </c>
      <c r="BO31">
        <v>3.64</v>
      </c>
      <c r="BP31">
        <v>0.23</v>
      </c>
      <c r="BQ31">
        <v>1.94</v>
      </c>
      <c r="BR31">
        <v>2.1</v>
      </c>
      <c r="BS31">
        <v>0</v>
      </c>
      <c r="BT31">
        <v>2.8395459999999999</v>
      </c>
      <c r="BU31">
        <v>1.2831969999999999</v>
      </c>
      <c r="BV31">
        <v>2.2597689999999999</v>
      </c>
      <c r="BW31">
        <v>0.92902200000000001</v>
      </c>
      <c r="BX31">
        <v>1.8740349999999999</v>
      </c>
      <c r="BY31">
        <v>2.5663930000000001</v>
      </c>
      <c r="BZ31">
        <v>1.2695099999999999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4.9255339999999999</v>
      </c>
      <c r="CK31">
        <v>1.7884850000000001</v>
      </c>
      <c r="CL31">
        <v>1.8533900000000001</v>
      </c>
      <c r="CM31">
        <v>3.3582070000000002</v>
      </c>
      <c r="CN31">
        <v>1.693819</v>
      </c>
      <c r="CO31">
        <v>4.1062289999999999</v>
      </c>
      <c r="CP31">
        <v>4.0720130000000001</v>
      </c>
      <c r="CQ31">
        <v>1.8669659999999999</v>
      </c>
      <c r="CR31">
        <v>1.0924229999999999</v>
      </c>
      <c r="CS31">
        <v>1.3111699999999999</v>
      </c>
      <c r="CT31">
        <v>4.0684979999999999</v>
      </c>
      <c r="CU31">
        <v>3.4343379999999999</v>
      </c>
      <c r="CV31">
        <v>2.235452</v>
      </c>
      <c r="CW31">
        <v>2.152809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89.940804999999997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353.30188700000002</v>
      </c>
      <c r="L32">
        <v>346.19448399999999</v>
      </c>
      <c r="M32">
        <v>92.331090000000003</v>
      </c>
      <c r="N32">
        <v>117.88784699999999</v>
      </c>
      <c r="O32">
        <v>123.684601</v>
      </c>
      <c r="P32">
        <v>128.97082599999999</v>
      </c>
      <c r="Q32">
        <v>10.972792</v>
      </c>
      <c r="R32">
        <v>22.622387</v>
      </c>
      <c r="S32">
        <v>10.947815</v>
      </c>
      <c r="T32">
        <v>1.6575359999999999</v>
      </c>
      <c r="U32">
        <v>191.73746199999999</v>
      </c>
      <c r="V32">
        <v>10.847454000000001</v>
      </c>
      <c r="W32">
        <v>16.909776000000001</v>
      </c>
      <c r="X32">
        <v>112.910521</v>
      </c>
      <c r="Y32">
        <v>0</v>
      </c>
      <c r="Z32">
        <v>0</v>
      </c>
      <c r="AA32">
        <v>41.077314000000001</v>
      </c>
      <c r="AB32">
        <v>44.701835000000003</v>
      </c>
      <c r="AC32">
        <v>32.256538999999997</v>
      </c>
      <c r="AD32">
        <v>30.204792999999999</v>
      </c>
      <c r="AE32">
        <v>54.814796000000001</v>
      </c>
      <c r="AF32">
        <v>0</v>
      </c>
      <c r="AG32">
        <v>44.767769000000001</v>
      </c>
      <c r="AH32">
        <v>62.146683000000003</v>
      </c>
      <c r="AI32">
        <v>3.9562590000000002</v>
      </c>
      <c r="AJ32">
        <v>0</v>
      </c>
      <c r="AK32">
        <v>62.541305000000001</v>
      </c>
      <c r="AL32">
        <v>76.420173000000005</v>
      </c>
      <c r="AM32">
        <v>17.436897999999999</v>
      </c>
      <c r="AN32">
        <v>1.0146029999999999</v>
      </c>
      <c r="AO32">
        <v>0</v>
      </c>
      <c r="AP32">
        <v>0</v>
      </c>
      <c r="AQ32">
        <v>0</v>
      </c>
      <c r="AR32">
        <v>46.773829999999997</v>
      </c>
      <c r="AS32">
        <v>30.390654000000001</v>
      </c>
      <c r="AT32">
        <v>14.443459000000001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89.623442999999995</v>
      </c>
      <c r="BA32">
        <f t="shared" si="1"/>
        <v>2193.5468309999997</v>
      </c>
      <c r="BD32">
        <v>7.57</v>
      </c>
      <c r="BE32">
        <v>1.87</v>
      </c>
      <c r="BF32">
        <v>2.92</v>
      </c>
      <c r="BG32">
        <v>1.78</v>
      </c>
      <c r="BH32">
        <v>8.98</v>
      </c>
      <c r="BI32">
        <v>0.89</v>
      </c>
      <c r="BJ32">
        <v>0.89</v>
      </c>
      <c r="BK32">
        <v>1.76</v>
      </c>
      <c r="BL32">
        <v>0.76</v>
      </c>
      <c r="BM32">
        <v>0.19</v>
      </c>
      <c r="BN32">
        <v>3.44</v>
      </c>
      <c r="BO32">
        <v>3.64</v>
      </c>
      <c r="BP32">
        <v>0.23</v>
      </c>
      <c r="BQ32">
        <v>1.94</v>
      </c>
      <c r="BR32">
        <v>2.1</v>
      </c>
      <c r="BS32">
        <v>0</v>
      </c>
      <c r="BT32">
        <v>2.8395459999999999</v>
      </c>
      <c r="BU32">
        <v>1.2831969999999999</v>
      </c>
      <c r="BV32">
        <v>2.2597689999999999</v>
      </c>
      <c r="BW32">
        <v>0.92902200000000001</v>
      </c>
      <c r="BX32">
        <v>1.8740349999999999</v>
      </c>
      <c r="BY32">
        <v>2.5663930000000001</v>
      </c>
      <c r="BZ32">
        <v>1.2695099999999999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4.9274750000000003</v>
      </c>
      <c r="CK32">
        <v>1.7884850000000001</v>
      </c>
      <c r="CL32">
        <v>1.8533900000000001</v>
      </c>
      <c r="CM32">
        <v>3.3582070000000002</v>
      </c>
      <c r="CN32">
        <v>1.693819</v>
      </c>
      <c r="CO32">
        <v>4.1062289999999999</v>
      </c>
      <c r="CP32">
        <v>4.0720130000000001</v>
      </c>
      <c r="CQ32">
        <v>1.8669659999999999</v>
      </c>
      <c r="CR32">
        <v>1.0924229999999999</v>
      </c>
      <c r="CS32">
        <v>1.3111699999999999</v>
      </c>
      <c r="CT32">
        <v>4.0684979999999999</v>
      </c>
      <c r="CU32">
        <v>3.4343379999999999</v>
      </c>
      <c r="CV32">
        <v>1.916102</v>
      </c>
      <c r="CW32">
        <v>2.1528559999999999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89.623442999999995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363.092983</v>
      </c>
      <c r="L33">
        <v>346.20351900000003</v>
      </c>
      <c r="M33">
        <v>92.331090000000003</v>
      </c>
      <c r="N33">
        <v>117.88784699999999</v>
      </c>
      <c r="O33">
        <v>123.684601</v>
      </c>
      <c r="P33">
        <v>128.97082599999999</v>
      </c>
      <c r="Q33">
        <v>11.114594</v>
      </c>
      <c r="R33">
        <v>30.477132999999998</v>
      </c>
      <c r="S33">
        <v>13.161967000000001</v>
      </c>
      <c r="T33">
        <v>1.6575359999999999</v>
      </c>
      <c r="U33">
        <v>191.73746199999999</v>
      </c>
      <c r="V33">
        <v>15.045698</v>
      </c>
      <c r="W33">
        <v>27.267402000000001</v>
      </c>
      <c r="X33">
        <v>98.668458999999999</v>
      </c>
      <c r="Y33">
        <v>0</v>
      </c>
      <c r="Z33">
        <v>0</v>
      </c>
      <c r="AA33">
        <v>41.077314000000001</v>
      </c>
      <c r="AB33">
        <v>44.701835000000003</v>
      </c>
      <c r="AC33">
        <v>32.256538999999997</v>
      </c>
      <c r="AD33">
        <v>30.204792999999999</v>
      </c>
      <c r="AE33">
        <v>54.814796000000001</v>
      </c>
      <c r="AF33">
        <v>0</v>
      </c>
      <c r="AG33">
        <v>44.767769000000001</v>
      </c>
      <c r="AH33">
        <v>62.146683000000003</v>
      </c>
      <c r="AI33">
        <v>3.9562590000000002</v>
      </c>
      <c r="AJ33">
        <v>0</v>
      </c>
      <c r="AK33">
        <v>62.541305000000001</v>
      </c>
      <c r="AL33">
        <v>76.420173000000005</v>
      </c>
      <c r="AM33">
        <v>17.436897999999999</v>
      </c>
      <c r="AN33">
        <v>1.0146029999999999</v>
      </c>
      <c r="AO33">
        <v>0</v>
      </c>
      <c r="AP33">
        <v>0</v>
      </c>
      <c r="AQ33">
        <v>0</v>
      </c>
      <c r="AR33">
        <v>46.773829999999997</v>
      </c>
      <c r="AS33">
        <v>30.390654000000001</v>
      </c>
      <c r="AT33">
        <v>14.443459000000001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87.916471999999999</v>
      </c>
      <c r="BA33">
        <f t="shared" si="1"/>
        <v>2212.1644989999995</v>
      </c>
      <c r="BD33">
        <v>7.57</v>
      </c>
      <c r="BE33">
        <v>1.87</v>
      </c>
      <c r="BF33">
        <v>2.92</v>
      </c>
      <c r="BG33">
        <v>1.78</v>
      </c>
      <c r="BH33">
        <v>8.98</v>
      </c>
      <c r="BI33">
        <v>0.89</v>
      </c>
      <c r="BJ33">
        <v>0.89</v>
      </c>
      <c r="BK33">
        <v>1.76</v>
      </c>
      <c r="BL33">
        <v>0.76</v>
      </c>
      <c r="BM33">
        <v>0.19</v>
      </c>
      <c r="BN33">
        <v>3.44</v>
      </c>
      <c r="BO33">
        <v>3.64</v>
      </c>
      <c r="BP33">
        <v>0.23</v>
      </c>
      <c r="BQ33">
        <v>1.94</v>
      </c>
      <c r="BR33">
        <v>2.1</v>
      </c>
      <c r="BS33">
        <v>0</v>
      </c>
      <c r="BT33">
        <v>2.8395459999999999</v>
      </c>
      <c r="BU33">
        <v>1.2831969999999999</v>
      </c>
      <c r="BV33">
        <v>2.269968</v>
      </c>
      <c r="BW33">
        <v>0.92902200000000001</v>
      </c>
      <c r="BX33">
        <v>1.8740349999999999</v>
      </c>
      <c r="BY33">
        <v>2.5663930000000001</v>
      </c>
      <c r="BZ33">
        <v>1.2695099999999999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4.9274750000000003</v>
      </c>
      <c r="CK33">
        <v>1.7884850000000001</v>
      </c>
      <c r="CL33">
        <v>1.8533900000000001</v>
      </c>
      <c r="CM33">
        <v>3.3582070000000002</v>
      </c>
      <c r="CN33">
        <v>1.693819</v>
      </c>
      <c r="CO33">
        <v>4.1062289999999999</v>
      </c>
      <c r="CP33">
        <v>4.0720130000000001</v>
      </c>
      <c r="CQ33">
        <v>1.8669659999999999</v>
      </c>
      <c r="CR33">
        <v>1.0924229999999999</v>
      </c>
      <c r="CS33">
        <v>1.3111699999999999</v>
      </c>
      <c r="CT33">
        <v>4.0684979999999999</v>
      </c>
      <c r="CU33">
        <v>1.717168</v>
      </c>
      <c r="CV33">
        <v>1.916102</v>
      </c>
      <c r="CW33">
        <v>2.1528559999999999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87.916471999999999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363.09723700000001</v>
      </c>
      <c r="L34">
        <v>346.20351900000003</v>
      </c>
      <c r="M34">
        <v>92.331090000000003</v>
      </c>
      <c r="N34">
        <v>117.88784699999999</v>
      </c>
      <c r="O34">
        <v>123.684601</v>
      </c>
      <c r="P34">
        <v>128.97082599999999</v>
      </c>
      <c r="Q34">
        <v>11.114594</v>
      </c>
      <c r="R34">
        <v>30.477132999999998</v>
      </c>
      <c r="S34">
        <v>13.161967000000001</v>
      </c>
      <c r="T34">
        <v>1.6575359999999999</v>
      </c>
      <c r="U34">
        <v>191.73746199999999</v>
      </c>
      <c r="V34">
        <v>15.045698</v>
      </c>
      <c r="W34">
        <v>27.267402000000001</v>
      </c>
      <c r="X34">
        <v>98.668458999999999</v>
      </c>
      <c r="Y34">
        <v>0</v>
      </c>
      <c r="Z34">
        <v>0</v>
      </c>
      <c r="AA34">
        <v>41.077314000000001</v>
      </c>
      <c r="AB34">
        <v>44.701835000000003</v>
      </c>
      <c r="AC34">
        <v>32.256538999999997</v>
      </c>
      <c r="AD34">
        <v>20.136528999999999</v>
      </c>
      <c r="AE34">
        <v>54.814796000000001</v>
      </c>
      <c r="AF34">
        <v>0</v>
      </c>
      <c r="AG34">
        <v>44.767769000000001</v>
      </c>
      <c r="AH34">
        <v>62.146683000000003</v>
      </c>
      <c r="AI34">
        <v>3.9562590000000002</v>
      </c>
      <c r="AJ34">
        <v>0</v>
      </c>
      <c r="AK34">
        <v>62.541305000000001</v>
      </c>
      <c r="AL34">
        <v>76.420173000000005</v>
      </c>
      <c r="AM34">
        <v>17.436897999999999</v>
      </c>
      <c r="AN34">
        <v>1.0146029999999999</v>
      </c>
      <c r="AO34">
        <v>0</v>
      </c>
      <c r="AP34">
        <v>0.123347</v>
      </c>
      <c r="AQ34">
        <v>0</v>
      </c>
      <c r="AR34">
        <v>46.773829999999997</v>
      </c>
      <c r="AS34">
        <v>30.390654000000001</v>
      </c>
      <c r="AT34">
        <v>14.443459000000001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87.916592000000009</v>
      </c>
      <c r="BA34">
        <f t="shared" si="1"/>
        <v>2202.2239560000003</v>
      </c>
      <c r="BD34">
        <v>7.57</v>
      </c>
      <c r="BE34">
        <v>1.87</v>
      </c>
      <c r="BF34">
        <v>2.92</v>
      </c>
      <c r="BG34">
        <v>1.78</v>
      </c>
      <c r="BH34">
        <v>8.98</v>
      </c>
      <c r="BI34">
        <v>0.89</v>
      </c>
      <c r="BJ34">
        <v>0.89</v>
      </c>
      <c r="BK34">
        <v>1.76</v>
      </c>
      <c r="BL34">
        <v>0.76</v>
      </c>
      <c r="BM34">
        <v>0.19</v>
      </c>
      <c r="BN34">
        <v>3.44</v>
      </c>
      <c r="BO34">
        <v>3.64</v>
      </c>
      <c r="BP34">
        <v>0.23</v>
      </c>
      <c r="BQ34">
        <v>1.94</v>
      </c>
      <c r="BR34">
        <v>2.1</v>
      </c>
      <c r="BS34">
        <v>0</v>
      </c>
      <c r="BT34">
        <v>2.8395459999999999</v>
      </c>
      <c r="BU34">
        <v>1.2831969999999999</v>
      </c>
      <c r="BV34">
        <v>2.2700879999999999</v>
      </c>
      <c r="BW34">
        <v>0.92902200000000001</v>
      </c>
      <c r="BX34">
        <v>1.8740349999999999</v>
      </c>
      <c r="BY34">
        <v>2.5663930000000001</v>
      </c>
      <c r="BZ34">
        <v>1.2695099999999999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4.9274750000000003</v>
      </c>
      <c r="CK34">
        <v>1.7884850000000001</v>
      </c>
      <c r="CL34">
        <v>1.8533900000000001</v>
      </c>
      <c r="CM34">
        <v>3.3582070000000002</v>
      </c>
      <c r="CN34">
        <v>1.693819</v>
      </c>
      <c r="CO34">
        <v>4.1062289999999999</v>
      </c>
      <c r="CP34">
        <v>4.0720130000000001</v>
      </c>
      <c r="CQ34">
        <v>1.8669659999999999</v>
      </c>
      <c r="CR34">
        <v>1.0924229999999999</v>
      </c>
      <c r="CS34">
        <v>1.3111699999999999</v>
      </c>
      <c r="CT34">
        <v>4.0684979999999999</v>
      </c>
      <c r="CU34">
        <v>1.717168</v>
      </c>
      <c r="CV34">
        <v>1.916102</v>
      </c>
      <c r="CW34">
        <v>2.1528559999999999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87.916592000000009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363.14996100000002</v>
      </c>
      <c r="L35">
        <v>343.06682499999999</v>
      </c>
      <c r="M35">
        <v>92.331090000000003</v>
      </c>
      <c r="N35">
        <v>117.88784699999999</v>
      </c>
      <c r="O35">
        <v>123.684601</v>
      </c>
      <c r="P35">
        <v>128.97082599999999</v>
      </c>
      <c r="Q35">
        <v>11.091435000000001</v>
      </c>
      <c r="R35">
        <v>30.477132999999998</v>
      </c>
      <c r="S35">
        <v>13.737522999999999</v>
      </c>
      <c r="T35">
        <v>1.6575359999999999</v>
      </c>
      <c r="U35">
        <v>191.73746199999999</v>
      </c>
      <c r="V35">
        <v>15.045698</v>
      </c>
      <c r="W35">
        <v>27.267402000000001</v>
      </c>
      <c r="X35">
        <v>98.668458999999999</v>
      </c>
      <c r="Y35">
        <v>0</v>
      </c>
      <c r="Z35">
        <v>0</v>
      </c>
      <c r="AA35">
        <v>41.077314000000001</v>
      </c>
      <c r="AB35">
        <v>44.701835000000003</v>
      </c>
      <c r="AC35">
        <v>21.503886999999999</v>
      </c>
      <c r="AD35">
        <v>10.068263999999999</v>
      </c>
      <c r="AE35">
        <v>54.814796000000001</v>
      </c>
      <c r="AF35">
        <v>0</v>
      </c>
      <c r="AG35">
        <v>44.767769000000001</v>
      </c>
      <c r="AH35">
        <v>62.146683000000003</v>
      </c>
      <c r="AI35">
        <v>3.5323739999999999</v>
      </c>
      <c r="AJ35">
        <v>0</v>
      </c>
      <c r="AK35">
        <v>62.541305000000001</v>
      </c>
      <c r="AL35">
        <v>72.727836999999994</v>
      </c>
      <c r="AM35">
        <v>17.436897999999999</v>
      </c>
      <c r="AN35">
        <v>1.0146029999999999</v>
      </c>
      <c r="AO35">
        <v>0</v>
      </c>
      <c r="AP35">
        <v>0.123347</v>
      </c>
      <c r="AQ35">
        <v>0</v>
      </c>
      <c r="AR35">
        <v>46.773829999999997</v>
      </c>
      <c r="AS35">
        <v>30.390654000000001</v>
      </c>
      <c r="AT35">
        <v>14.443459000000001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86.199165000000008</v>
      </c>
      <c r="BA35">
        <f t="shared" si="1"/>
        <v>2173.0378179999998</v>
      </c>
      <c r="BD35">
        <v>7.57</v>
      </c>
      <c r="BE35">
        <v>1.87</v>
      </c>
      <c r="BF35">
        <v>2.92</v>
      </c>
      <c r="BG35">
        <v>1.78</v>
      </c>
      <c r="BH35">
        <v>8.98</v>
      </c>
      <c r="BI35">
        <v>0.89</v>
      </c>
      <c r="BJ35">
        <v>0.89</v>
      </c>
      <c r="BK35">
        <v>1.76</v>
      </c>
      <c r="BL35">
        <v>0.76</v>
      </c>
      <c r="BM35">
        <v>0.19</v>
      </c>
      <c r="BN35">
        <v>3.44</v>
      </c>
      <c r="BO35">
        <v>3.64</v>
      </c>
      <c r="BP35">
        <v>0.23</v>
      </c>
      <c r="BQ35">
        <v>1.94</v>
      </c>
      <c r="BR35">
        <v>2.1</v>
      </c>
      <c r="BS35">
        <v>0</v>
      </c>
      <c r="BT35">
        <v>2.8395459999999999</v>
      </c>
      <c r="BU35">
        <v>1.2831969999999999</v>
      </c>
      <c r="BV35">
        <v>2.2700879999999999</v>
      </c>
      <c r="BW35">
        <v>0.92902200000000001</v>
      </c>
      <c r="BX35">
        <v>1.8740349999999999</v>
      </c>
      <c r="BY35">
        <v>2.5663930000000001</v>
      </c>
      <c r="BZ35">
        <v>1.2695099999999999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4.9274750000000003</v>
      </c>
      <c r="CK35">
        <v>1.7884850000000001</v>
      </c>
      <c r="CL35">
        <v>1.8533900000000001</v>
      </c>
      <c r="CM35">
        <v>3.3582070000000002</v>
      </c>
      <c r="CN35">
        <v>1.693819</v>
      </c>
      <c r="CO35">
        <v>4.1062289999999999</v>
      </c>
      <c r="CP35">
        <v>4.0720130000000001</v>
      </c>
      <c r="CQ35">
        <v>1.8669659999999999</v>
      </c>
      <c r="CR35">
        <v>1.0924229999999999</v>
      </c>
      <c r="CS35">
        <v>1.3111699999999999</v>
      </c>
      <c r="CT35">
        <v>4.0684979999999999</v>
      </c>
      <c r="CU35">
        <v>0</v>
      </c>
      <c r="CV35">
        <v>1.916102</v>
      </c>
      <c r="CW35">
        <v>2.1525970000000001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86.199165000000008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363.15412400000002</v>
      </c>
      <c r="L36">
        <v>343.06682499999999</v>
      </c>
      <c r="M36">
        <v>92.331090000000003</v>
      </c>
      <c r="N36">
        <v>117.88784699999999</v>
      </c>
      <c r="O36">
        <v>123.684601</v>
      </c>
      <c r="P36">
        <v>128.97082599999999</v>
      </c>
      <c r="Q36">
        <v>11.091435000000001</v>
      </c>
      <c r="R36">
        <v>30.477132999999998</v>
      </c>
      <c r="S36">
        <v>13.737522999999999</v>
      </c>
      <c r="T36">
        <v>1.6575359999999999</v>
      </c>
      <c r="U36">
        <v>191.73746199999999</v>
      </c>
      <c r="V36">
        <v>15.045698</v>
      </c>
      <c r="W36">
        <v>27.267402000000001</v>
      </c>
      <c r="X36">
        <v>98.668458999999999</v>
      </c>
      <c r="Y36">
        <v>0</v>
      </c>
      <c r="Z36">
        <v>0</v>
      </c>
      <c r="AA36">
        <v>41.077314000000001</v>
      </c>
      <c r="AB36">
        <v>44.701835000000003</v>
      </c>
      <c r="AC36">
        <v>21.503886999999999</v>
      </c>
      <c r="AD36">
        <v>0</v>
      </c>
      <c r="AE36">
        <v>54.814796000000001</v>
      </c>
      <c r="AF36">
        <v>0</v>
      </c>
      <c r="AG36">
        <v>44.767769000000001</v>
      </c>
      <c r="AH36">
        <v>62.146683000000003</v>
      </c>
      <c r="AI36">
        <v>7.0647469999999997</v>
      </c>
      <c r="AJ36">
        <v>0</v>
      </c>
      <c r="AK36">
        <v>62.541305000000001</v>
      </c>
      <c r="AL36">
        <v>72.727836999999994</v>
      </c>
      <c r="AM36">
        <v>17.436897999999999</v>
      </c>
      <c r="AN36">
        <v>1.0146029999999999</v>
      </c>
      <c r="AO36">
        <v>0</v>
      </c>
      <c r="AP36">
        <v>0.123347</v>
      </c>
      <c r="AQ36">
        <v>0</v>
      </c>
      <c r="AR36">
        <v>46.773829999999997</v>
      </c>
      <c r="AS36">
        <v>30.390654000000001</v>
      </c>
      <c r="AT36">
        <v>14.443459000000001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86.199165000000008</v>
      </c>
      <c r="BA36">
        <f t="shared" si="1"/>
        <v>2166.5060899999999</v>
      </c>
      <c r="BD36">
        <v>7.57</v>
      </c>
      <c r="BE36">
        <v>1.87</v>
      </c>
      <c r="BF36">
        <v>2.92</v>
      </c>
      <c r="BG36">
        <v>1.78</v>
      </c>
      <c r="BH36">
        <v>8.98</v>
      </c>
      <c r="BI36">
        <v>0.89</v>
      </c>
      <c r="BJ36">
        <v>0.89</v>
      </c>
      <c r="BK36">
        <v>1.76</v>
      </c>
      <c r="BL36">
        <v>0.76</v>
      </c>
      <c r="BM36">
        <v>0.19</v>
      </c>
      <c r="BN36">
        <v>3.44</v>
      </c>
      <c r="BO36">
        <v>3.64</v>
      </c>
      <c r="BP36">
        <v>0.23</v>
      </c>
      <c r="BQ36">
        <v>1.94</v>
      </c>
      <c r="BR36">
        <v>2.1</v>
      </c>
      <c r="BS36">
        <v>0</v>
      </c>
      <c r="BT36">
        <v>2.8395459999999999</v>
      </c>
      <c r="BU36">
        <v>1.2831969999999999</v>
      </c>
      <c r="BV36">
        <v>2.2700879999999999</v>
      </c>
      <c r="BW36">
        <v>0.92902200000000001</v>
      </c>
      <c r="BX36">
        <v>1.8740349999999999</v>
      </c>
      <c r="BY36">
        <v>2.5663930000000001</v>
      </c>
      <c r="BZ36">
        <v>1.2695099999999999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4.9274750000000003</v>
      </c>
      <c r="CK36">
        <v>1.7884850000000001</v>
      </c>
      <c r="CL36">
        <v>1.8533900000000001</v>
      </c>
      <c r="CM36">
        <v>3.3582070000000002</v>
      </c>
      <c r="CN36">
        <v>1.693819</v>
      </c>
      <c r="CO36">
        <v>4.1062289999999999</v>
      </c>
      <c r="CP36">
        <v>4.0720130000000001</v>
      </c>
      <c r="CQ36">
        <v>1.8669659999999999</v>
      </c>
      <c r="CR36">
        <v>1.0924229999999999</v>
      </c>
      <c r="CS36">
        <v>1.3111699999999999</v>
      </c>
      <c r="CT36">
        <v>4.0684979999999999</v>
      </c>
      <c r="CU36">
        <v>0</v>
      </c>
      <c r="CV36">
        <v>1.916102</v>
      </c>
      <c r="CW36">
        <v>2.1525970000000001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86.199165000000008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363.113114</v>
      </c>
      <c r="L37">
        <v>343.06682499999999</v>
      </c>
      <c r="M37">
        <v>92.331090000000003</v>
      </c>
      <c r="N37">
        <v>117.88784699999999</v>
      </c>
      <c r="O37">
        <v>123.684601</v>
      </c>
      <c r="P37">
        <v>128.97082599999999</v>
      </c>
      <c r="Q37">
        <v>11.091435000000001</v>
      </c>
      <c r="R37">
        <v>30.477132999999998</v>
      </c>
      <c r="S37">
        <v>13.737522999999999</v>
      </c>
      <c r="T37">
        <v>1.6575359999999999</v>
      </c>
      <c r="U37">
        <v>191.73746199999999</v>
      </c>
      <c r="V37">
        <v>15.045698</v>
      </c>
      <c r="W37">
        <v>27.267402000000001</v>
      </c>
      <c r="X37">
        <v>98.668458999999999</v>
      </c>
      <c r="Y37">
        <v>0</v>
      </c>
      <c r="Z37">
        <v>0</v>
      </c>
      <c r="AA37">
        <v>41.077314000000001</v>
      </c>
      <c r="AB37">
        <v>44.701835000000003</v>
      </c>
      <c r="AC37">
        <v>21.503886999999999</v>
      </c>
      <c r="AD37">
        <v>0</v>
      </c>
      <c r="AE37">
        <v>54.814796000000001</v>
      </c>
      <c r="AF37">
        <v>0</v>
      </c>
      <c r="AG37">
        <v>44.767769000000001</v>
      </c>
      <c r="AH37">
        <v>62.146683000000003</v>
      </c>
      <c r="AI37">
        <v>36.736688000000001</v>
      </c>
      <c r="AJ37">
        <v>0</v>
      </c>
      <c r="AK37">
        <v>62.541305000000001</v>
      </c>
      <c r="AL37">
        <v>72.727836999999994</v>
      </c>
      <c r="AM37">
        <v>17.436897999999999</v>
      </c>
      <c r="AN37">
        <v>1.0146029999999999</v>
      </c>
      <c r="AO37">
        <v>0</v>
      </c>
      <c r="AP37">
        <v>0.123347</v>
      </c>
      <c r="AQ37">
        <v>0</v>
      </c>
      <c r="AR37">
        <v>46.773829999999997</v>
      </c>
      <c r="AS37">
        <v>30.390654000000001</v>
      </c>
      <c r="AT37">
        <v>14.443459000000001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86.199165000000008</v>
      </c>
      <c r="BA37">
        <f t="shared" si="1"/>
        <v>2196.137021</v>
      </c>
      <c r="BD37">
        <v>7.57</v>
      </c>
      <c r="BE37">
        <v>1.87</v>
      </c>
      <c r="BF37">
        <v>2.92</v>
      </c>
      <c r="BG37">
        <v>1.78</v>
      </c>
      <c r="BH37">
        <v>8.98</v>
      </c>
      <c r="BI37">
        <v>0.89</v>
      </c>
      <c r="BJ37">
        <v>0.89</v>
      </c>
      <c r="BK37">
        <v>1.76</v>
      </c>
      <c r="BL37">
        <v>0.76</v>
      </c>
      <c r="BM37">
        <v>0.19</v>
      </c>
      <c r="BN37">
        <v>3.44</v>
      </c>
      <c r="BO37">
        <v>3.64</v>
      </c>
      <c r="BP37">
        <v>0.23</v>
      </c>
      <c r="BQ37">
        <v>1.94</v>
      </c>
      <c r="BR37">
        <v>2.1</v>
      </c>
      <c r="BS37">
        <v>0</v>
      </c>
      <c r="BT37">
        <v>2.8395459999999999</v>
      </c>
      <c r="BU37">
        <v>1.2831969999999999</v>
      </c>
      <c r="BV37">
        <v>2.2700879999999999</v>
      </c>
      <c r="BW37">
        <v>0.92902200000000001</v>
      </c>
      <c r="BX37">
        <v>1.8740349999999999</v>
      </c>
      <c r="BY37">
        <v>2.5663930000000001</v>
      </c>
      <c r="BZ37">
        <v>1.2695099999999999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4.9274750000000003</v>
      </c>
      <c r="CK37">
        <v>1.7884850000000001</v>
      </c>
      <c r="CL37">
        <v>1.8533900000000001</v>
      </c>
      <c r="CM37">
        <v>3.3582070000000002</v>
      </c>
      <c r="CN37">
        <v>1.693819</v>
      </c>
      <c r="CO37">
        <v>4.1062289999999999</v>
      </c>
      <c r="CP37">
        <v>4.0720130000000001</v>
      </c>
      <c r="CQ37">
        <v>1.8669659999999999</v>
      </c>
      <c r="CR37">
        <v>1.0924229999999999</v>
      </c>
      <c r="CS37">
        <v>1.3111699999999999</v>
      </c>
      <c r="CT37">
        <v>4.0684979999999999</v>
      </c>
      <c r="CU37">
        <v>0</v>
      </c>
      <c r="CV37">
        <v>1.916102</v>
      </c>
      <c r="CW37">
        <v>2.1525970000000001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86.199165000000008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363.11822699999999</v>
      </c>
      <c r="L38">
        <v>343.06682499999999</v>
      </c>
      <c r="M38">
        <v>92.331090000000003</v>
      </c>
      <c r="N38">
        <v>117.88784699999999</v>
      </c>
      <c r="O38">
        <v>123.684601</v>
      </c>
      <c r="P38">
        <v>128.97082599999999</v>
      </c>
      <c r="Q38">
        <v>11.091435000000001</v>
      </c>
      <c r="R38">
        <v>30.477132999999998</v>
      </c>
      <c r="S38">
        <v>13.737522999999999</v>
      </c>
      <c r="T38">
        <v>1.6575359999999999</v>
      </c>
      <c r="U38">
        <v>191.73746199999999</v>
      </c>
      <c r="V38">
        <v>15.045698</v>
      </c>
      <c r="W38">
        <v>27.267402000000001</v>
      </c>
      <c r="X38">
        <v>98.668458999999999</v>
      </c>
      <c r="Y38">
        <v>0</v>
      </c>
      <c r="Z38">
        <v>0</v>
      </c>
      <c r="AA38">
        <v>41.077314000000001</v>
      </c>
      <c r="AB38">
        <v>44.701835000000003</v>
      </c>
      <c r="AC38">
        <v>21.503886999999999</v>
      </c>
      <c r="AD38">
        <v>0</v>
      </c>
      <c r="AE38">
        <v>54.814796000000001</v>
      </c>
      <c r="AF38">
        <v>0</v>
      </c>
      <c r="AG38">
        <v>44.767769000000001</v>
      </c>
      <c r="AH38">
        <v>62.146683000000003</v>
      </c>
      <c r="AI38">
        <v>36.736688000000001</v>
      </c>
      <c r="AJ38">
        <v>0</v>
      </c>
      <c r="AK38">
        <v>62.541305000000001</v>
      </c>
      <c r="AL38">
        <v>72.727836999999994</v>
      </c>
      <c r="AM38">
        <v>17.436897999999999</v>
      </c>
      <c r="AN38">
        <v>1.0146029999999999</v>
      </c>
      <c r="AO38">
        <v>0</v>
      </c>
      <c r="AP38">
        <v>0.123347</v>
      </c>
      <c r="AQ38">
        <v>0</v>
      </c>
      <c r="AR38">
        <v>51.025996999999997</v>
      </c>
      <c r="AS38">
        <v>30.390654000000001</v>
      </c>
      <c r="AT38">
        <v>14.443459000000001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86.199165000000008</v>
      </c>
      <c r="BA38">
        <f t="shared" si="1"/>
        <v>2200.3943010000003</v>
      </c>
      <c r="BD38">
        <v>7.57</v>
      </c>
      <c r="BE38">
        <v>1.87</v>
      </c>
      <c r="BF38">
        <v>2.92</v>
      </c>
      <c r="BG38">
        <v>1.78</v>
      </c>
      <c r="BH38">
        <v>8.98</v>
      </c>
      <c r="BI38">
        <v>0.89</v>
      </c>
      <c r="BJ38">
        <v>0.89</v>
      </c>
      <c r="BK38">
        <v>1.76</v>
      </c>
      <c r="BL38">
        <v>0.76</v>
      </c>
      <c r="BM38">
        <v>0.19</v>
      </c>
      <c r="BN38">
        <v>3.44</v>
      </c>
      <c r="BO38">
        <v>3.64</v>
      </c>
      <c r="BP38">
        <v>0.23</v>
      </c>
      <c r="BQ38">
        <v>1.94</v>
      </c>
      <c r="BR38">
        <v>2.1</v>
      </c>
      <c r="BS38">
        <v>0</v>
      </c>
      <c r="BT38">
        <v>2.8395459999999999</v>
      </c>
      <c r="BU38">
        <v>1.2831969999999999</v>
      </c>
      <c r="BV38">
        <v>2.2700879999999999</v>
      </c>
      <c r="BW38">
        <v>0.92902200000000001</v>
      </c>
      <c r="BX38">
        <v>1.8740349999999999</v>
      </c>
      <c r="BY38">
        <v>2.5663930000000001</v>
      </c>
      <c r="BZ38">
        <v>1.2695099999999999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4.9274750000000003</v>
      </c>
      <c r="CK38">
        <v>1.7884850000000001</v>
      </c>
      <c r="CL38">
        <v>1.8533900000000001</v>
      </c>
      <c r="CM38">
        <v>3.3582070000000002</v>
      </c>
      <c r="CN38">
        <v>1.693819</v>
      </c>
      <c r="CO38">
        <v>4.1062289999999999</v>
      </c>
      <c r="CP38">
        <v>4.0720130000000001</v>
      </c>
      <c r="CQ38">
        <v>1.8669659999999999</v>
      </c>
      <c r="CR38">
        <v>1.0924229999999999</v>
      </c>
      <c r="CS38">
        <v>1.3111699999999999</v>
      </c>
      <c r="CT38">
        <v>4.0684979999999999</v>
      </c>
      <c r="CU38">
        <v>0</v>
      </c>
      <c r="CV38">
        <v>1.916102</v>
      </c>
      <c r="CW38">
        <v>2.1525970000000001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86.199165000000008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363.113114</v>
      </c>
      <c r="L39">
        <v>343.06682499999999</v>
      </c>
      <c r="M39">
        <v>92.331090000000003</v>
      </c>
      <c r="N39">
        <v>117.88784699999999</v>
      </c>
      <c r="O39">
        <v>123.684601</v>
      </c>
      <c r="P39">
        <v>128.97082599999999</v>
      </c>
      <c r="Q39">
        <v>11.091435000000001</v>
      </c>
      <c r="R39">
        <v>30.477132999999998</v>
      </c>
      <c r="S39">
        <v>13.737522999999999</v>
      </c>
      <c r="T39">
        <v>1.6575359999999999</v>
      </c>
      <c r="U39">
        <v>191.73746199999999</v>
      </c>
      <c r="V39">
        <v>15.045698</v>
      </c>
      <c r="W39">
        <v>27.267402000000001</v>
      </c>
      <c r="X39">
        <v>98.668458999999999</v>
      </c>
      <c r="Y39">
        <v>0</v>
      </c>
      <c r="Z39">
        <v>0</v>
      </c>
      <c r="AA39">
        <v>41.077314000000001</v>
      </c>
      <c r="AB39">
        <v>44.701835000000003</v>
      </c>
      <c r="AC39">
        <v>21.503886999999999</v>
      </c>
      <c r="AD39">
        <v>0</v>
      </c>
      <c r="AE39">
        <v>54.814796000000001</v>
      </c>
      <c r="AF39">
        <v>0</v>
      </c>
      <c r="AG39">
        <v>44.767769000000001</v>
      </c>
      <c r="AH39">
        <v>46.610011999999998</v>
      </c>
      <c r="AI39">
        <v>36.736688000000001</v>
      </c>
      <c r="AJ39">
        <v>0</v>
      </c>
      <c r="AK39">
        <v>62.541305000000001</v>
      </c>
      <c r="AL39">
        <v>72.727836999999994</v>
      </c>
      <c r="AM39">
        <v>17.436897999999999</v>
      </c>
      <c r="AN39">
        <v>1.034894</v>
      </c>
      <c r="AO39">
        <v>0</v>
      </c>
      <c r="AP39">
        <v>0.123347</v>
      </c>
      <c r="AQ39">
        <v>0</v>
      </c>
      <c r="AR39">
        <v>46.773829999999997</v>
      </c>
      <c r="AS39">
        <v>31.131889999999999</v>
      </c>
      <c r="AT39">
        <v>14.443459000000001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85.856089000000026</v>
      </c>
      <c r="BA39">
        <f t="shared" si="1"/>
        <v>2181.0188010000002</v>
      </c>
      <c r="BD39">
        <v>7.57</v>
      </c>
      <c r="BE39">
        <v>1.87</v>
      </c>
      <c r="BF39">
        <v>2.92</v>
      </c>
      <c r="BG39">
        <v>1.78</v>
      </c>
      <c r="BH39">
        <v>8.98</v>
      </c>
      <c r="BI39">
        <v>0.89</v>
      </c>
      <c r="BJ39">
        <v>0.89</v>
      </c>
      <c r="BK39">
        <v>1.76</v>
      </c>
      <c r="BL39">
        <v>0.76</v>
      </c>
      <c r="BM39">
        <v>0.19</v>
      </c>
      <c r="BN39">
        <v>3.44</v>
      </c>
      <c r="BO39">
        <v>3.64</v>
      </c>
      <c r="BP39">
        <v>0.23</v>
      </c>
      <c r="BQ39">
        <v>1.94</v>
      </c>
      <c r="BR39">
        <v>2.1</v>
      </c>
      <c r="BS39">
        <v>0</v>
      </c>
      <c r="BT39">
        <v>2.8395459999999999</v>
      </c>
      <c r="BU39">
        <v>1.2831969999999999</v>
      </c>
      <c r="BV39">
        <v>2.2700879999999999</v>
      </c>
      <c r="BW39">
        <v>0.92902200000000001</v>
      </c>
      <c r="BX39">
        <v>1.8740349999999999</v>
      </c>
      <c r="BY39">
        <v>2.5663930000000001</v>
      </c>
      <c r="BZ39">
        <v>1.2695099999999999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5.0661009999999997</v>
      </c>
      <c r="CK39">
        <v>1.7884850000000001</v>
      </c>
      <c r="CL39">
        <v>1.8533900000000001</v>
      </c>
      <c r="CM39">
        <v>3.3582070000000002</v>
      </c>
      <c r="CN39">
        <v>1.693819</v>
      </c>
      <c r="CO39">
        <v>4.1062289999999999</v>
      </c>
      <c r="CP39">
        <v>4.0720130000000001</v>
      </c>
      <c r="CQ39">
        <v>1.8669659999999999</v>
      </c>
      <c r="CR39">
        <v>1.0924229999999999</v>
      </c>
      <c r="CS39">
        <v>1.3111699999999999</v>
      </c>
      <c r="CT39">
        <v>4.0684979999999999</v>
      </c>
      <c r="CU39">
        <v>0</v>
      </c>
      <c r="CV39">
        <v>1.437076</v>
      </c>
      <c r="CW39">
        <v>2.149921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85.856089000000026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363.11822699999999</v>
      </c>
      <c r="L40">
        <v>343.06682499999999</v>
      </c>
      <c r="M40">
        <v>92.331090000000003</v>
      </c>
      <c r="N40">
        <v>117.88784699999999</v>
      </c>
      <c r="O40">
        <v>123.684601</v>
      </c>
      <c r="P40">
        <v>128.97082599999999</v>
      </c>
      <c r="Q40">
        <v>11.091435000000001</v>
      </c>
      <c r="R40">
        <v>22.486025999999999</v>
      </c>
      <c r="S40">
        <v>13.737522999999999</v>
      </c>
      <c r="T40">
        <v>1.6575359999999999</v>
      </c>
      <c r="U40">
        <v>191.73746199999999</v>
      </c>
      <c r="V40">
        <v>10.847454000000001</v>
      </c>
      <c r="W40">
        <v>14.983976</v>
      </c>
      <c r="X40">
        <v>68.818558999999993</v>
      </c>
      <c r="Y40">
        <v>0</v>
      </c>
      <c r="Z40">
        <v>0</v>
      </c>
      <c r="AA40">
        <v>41.077314000000001</v>
      </c>
      <c r="AB40">
        <v>44.701835000000003</v>
      </c>
      <c r="AC40">
        <v>21.503886999999999</v>
      </c>
      <c r="AD40">
        <v>0</v>
      </c>
      <c r="AE40">
        <v>54.814796000000001</v>
      </c>
      <c r="AF40">
        <v>0</v>
      </c>
      <c r="AG40">
        <v>44.767769000000001</v>
      </c>
      <c r="AH40">
        <v>20.715561000000001</v>
      </c>
      <c r="AI40">
        <v>36.736688000000001</v>
      </c>
      <c r="AJ40">
        <v>0</v>
      </c>
      <c r="AK40">
        <v>62.541305000000001</v>
      </c>
      <c r="AL40">
        <v>72.727836999999994</v>
      </c>
      <c r="AM40">
        <v>17.436897999999999</v>
      </c>
      <c r="AN40">
        <v>1.034894</v>
      </c>
      <c r="AO40">
        <v>0</v>
      </c>
      <c r="AP40">
        <v>0.123347</v>
      </c>
      <c r="AQ40">
        <v>0</v>
      </c>
      <c r="AR40">
        <v>46.773829999999997</v>
      </c>
      <c r="AS40">
        <v>31.131889999999999</v>
      </c>
      <c r="AT40">
        <v>14.443459000000001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85.073071000000013</v>
      </c>
      <c r="BA40">
        <f t="shared" si="1"/>
        <v>2100.023768</v>
      </c>
      <c r="BD40">
        <v>7.57</v>
      </c>
      <c r="BE40">
        <v>1.87</v>
      </c>
      <c r="BF40">
        <v>2.92</v>
      </c>
      <c r="BG40">
        <v>1.78</v>
      </c>
      <c r="BH40">
        <v>8.98</v>
      </c>
      <c r="BI40">
        <v>0.89</v>
      </c>
      <c r="BJ40">
        <v>0.89</v>
      </c>
      <c r="BK40">
        <v>1.76</v>
      </c>
      <c r="BL40">
        <v>0.76</v>
      </c>
      <c r="BM40">
        <v>0.19</v>
      </c>
      <c r="BN40">
        <v>3.44</v>
      </c>
      <c r="BO40">
        <v>3.64</v>
      </c>
      <c r="BP40">
        <v>0.23</v>
      </c>
      <c r="BQ40">
        <v>1.94</v>
      </c>
      <c r="BR40">
        <v>2.1</v>
      </c>
      <c r="BS40">
        <v>0</v>
      </c>
      <c r="BT40">
        <v>2.8395459999999999</v>
      </c>
      <c r="BU40">
        <v>1.2831969999999999</v>
      </c>
      <c r="BV40">
        <v>2.2700879999999999</v>
      </c>
      <c r="BW40">
        <v>0.92902200000000001</v>
      </c>
      <c r="BX40">
        <v>1.8740349999999999</v>
      </c>
      <c r="BY40">
        <v>2.5663930000000001</v>
      </c>
      <c r="BZ40">
        <v>1.2695099999999999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5.0814589999999997</v>
      </c>
      <c r="CK40">
        <v>1.7884850000000001</v>
      </c>
      <c r="CL40">
        <v>1.8533900000000001</v>
      </c>
      <c r="CM40">
        <v>3.3582070000000002</v>
      </c>
      <c r="CN40">
        <v>1.693819</v>
      </c>
      <c r="CO40">
        <v>4.1062289999999999</v>
      </c>
      <c r="CP40">
        <v>4.0720130000000001</v>
      </c>
      <c r="CQ40">
        <v>1.8669659999999999</v>
      </c>
      <c r="CR40">
        <v>1.0924229999999999</v>
      </c>
      <c r="CS40">
        <v>1.3111699999999999</v>
      </c>
      <c r="CT40">
        <v>4.0684979999999999</v>
      </c>
      <c r="CU40">
        <v>0</v>
      </c>
      <c r="CV40">
        <v>0.63870000000000005</v>
      </c>
      <c r="CW40">
        <v>2.149921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85.073071000000013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362.70550100000003</v>
      </c>
      <c r="L41">
        <v>343.06682499999999</v>
      </c>
      <c r="M41">
        <v>92.331090000000003</v>
      </c>
      <c r="N41">
        <v>117.88784699999999</v>
      </c>
      <c r="O41">
        <v>123.684601</v>
      </c>
      <c r="P41">
        <v>128.97082599999999</v>
      </c>
      <c r="Q41">
        <v>11.083352</v>
      </c>
      <c r="R41">
        <v>22.486025999999999</v>
      </c>
      <c r="S41">
        <v>13.086334000000001</v>
      </c>
      <c r="T41">
        <v>1.6575359999999999</v>
      </c>
      <c r="U41">
        <v>195.10761199999999</v>
      </c>
      <c r="V41">
        <v>10.847454000000001</v>
      </c>
      <c r="W41">
        <v>14.983976</v>
      </c>
      <c r="X41">
        <v>68.818558999999993</v>
      </c>
      <c r="Y41">
        <v>0</v>
      </c>
      <c r="Z41">
        <v>0</v>
      </c>
      <c r="AA41">
        <v>41.077314000000001</v>
      </c>
      <c r="AB41">
        <v>44.701835000000003</v>
      </c>
      <c r="AC41">
        <v>21.503886999999999</v>
      </c>
      <c r="AD41">
        <v>0</v>
      </c>
      <c r="AE41">
        <v>36.418010000000002</v>
      </c>
      <c r="AF41">
        <v>0</v>
      </c>
      <c r="AG41">
        <v>44.767769000000001</v>
      </c>
      <c r="AH41">
        <v>0</v>
      </c>
      <c r="AI41">
        <v>36.736688000000001</v>
      </c>
      <c r="AJ41">
        <v>0</v>
      </c>
      <c r="AK41">
        <v>62.541305000000001</v>
      </c>
      <c r="AL41">
        <v>72.727836999999994</v>
      </c>
      <c r="AM41">
        <v>17.436897999999999</v>
      </c>
      <c r="AN41">
        <v>1.034894</v>
      </c>
      <c r="AO41">
        <v>0</v>
      </c>
      <c r="AP41">
        <v>0.123347</v>
      </c>
      <c r="AQ41">
        <v>0</v>
      </c>
      <c r="AR41">
        <v>4.2521659999999999</v>
      </c>
      <c r="AS41">
        <v>31.131889999999999</v>
      </c>
      <c r="AT41">
        <v>14.443459000000001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84.441340000000011</v>
      </c>
      <c r="BA41">
        <f t="shared" si="1"/>
        <v>2020.0561780000005</v>
      </c>
      <c r="BD41">
        <v>7.57</v>
      </c>
      <c r="BE41">
        <v>1.87</v>
      </c>
      <c r="BF41">
        <v>2.92</v>
      </c>
      <c r="BG41">
        <v>1.78</v>
      </c>
      <c r="BH41">
        <v>8.98</v>
      </c>
      <c r="BI41">
        <v>0.89</v>
      </c>
      <c r="BJ41">
        <v>0.93</v>
      </c>
      <c r="BK41">
        <v>1.76</v>
      </c>
      <c r="BL41">
        <v>0.76</v>
      </c>
      <c r="BM41">
        <v>0.19</v>
      </c>
      <c r="BN41">
        <v>3.44</v>
      </c>
      <c r="BO41">
        <v>3.64</v>
      </c>
      <c r="BP41">
        <v>0.23</v>
      </c>
      <c r="BQ41">
        <v>1.94</v>
      </c>
      <c r="BR41">
        <v>2.1</v>
      </c>
      <c r="BS41">
        <v>0</v>
      </c>
      <c r="BT41">
        <v>2.8395459999999999</v>
      </c>
      <c r="BU41">
        <v>1.2831969999999999</v>
      </c>
      <c r="BV41">
        <v>2.2700879999999999</v>
      </c>
      <c r="BW41">
        <v>0.92902200000000001</v>
      </c>
      <c r="BX41">
        <v>1.8740349999999999</v>
      </c>
      <c r="BY41">
        <v>2.5663930000000001</v>
      </c>
      <c r="BZ41">
        <v>1.2695099999999999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5.0814589999999997</v>
      </c>
      <c r="CK41">
        <v>1.7884850000000001</v>
      </c>
      <c r="CL41">
        <v>1.8533900000000001</v>
      </c>
      <c r="CM41">
        <v>3.3582070000000002</v>
      </c>
      <c r="CN41">
        <v>1.693819</v>
      </c>
      <c r="CO41">
        <v>4.1062289999999999</v>
      </c>
      <c r="CP41">
        <v>4.0720130000000001</v>
      </c>
      <c r="CQ41">
        <v>1.8669659999999999</v>
      </c>
      <c r="CR41">
        <v>1.0924229999999999</v>
      </c>
      <c r="CS41">
        <v>1.3111699999999999</v>
      </c>
      <c r="CT41">
        <v>4.0684979999999999</v>
      </c>
      <c r="CU41">
        <v>0</v>
      </c>
      <c r="CV41">
        <v>0</v>
      </c>
      <c r="CW41">
        <v>2.1168900000000002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84.441340000000011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362.71139199999999</v>
      </c>
      <c r="L42">
        <v>343.06682499999999</v>
      </c>
      <c r="M42">
        <v>92.331090000000003</v>
      </c>
      <c r="N42">
        <v>117.88784699999999</v>
      </c>
      <c r="O42">
        <v>123.684601</v>
      </c>
      <c r="P42">
        <v>128.97082599999999</v>
      </c>
      <c r="Q42">
        <v>11.083352</v>
      </c>
      <c r="R42">
        <v>22.486025999999999</v>
      </c>
      <c r="S42">
        <v>13.086334000000001</v>
      </c>
      <c r="T42">
        <v>1.6575359999999999</v>
      </c>
      <c r="U42">
        <v>196.07051200000001</v>
      </c>
      <c r="V42">
        <v>10.847454000000001</v>
      </c>
      <c r="W42">
        <v>14.983976</v>
      </c>
      <c r="X42">
        <v>68.818558999999993</v>
      </c>
      <c r="Y42">
        <v>0</v>
      </c>
      <c r="Z42">
        <v>0</v>
      </c>
      <c r="AA42">
        <v>41.077314000000001</v>
      </c>
      <c r="AB42">
        <v>44.701835000000003</v>
      </c>
      <c r="AC42">
        <v>21.503886999999999</v>
      </c>
      <c r="AD42">
        <v>0</v>
      </c>
      <c r="AE42">
        <v>36.418010000000002</v>
      </c>
      <c r="AF42">
        <v>0</v>
      </c>
      <c r="AG42">
        <v>44.767769000000001</v>
      </c>
      <c r="AH42">
        <v>0</v>
      </c>
      <c r="AI42">
        <v>36.736688000000001</v>
      </c>
      <c r="AJ42">
        <v>0</v>
      </c>
      <c r="AK42">
        <v>62.541305000000001</v>
      </c>
      <c r="AL42">
        <v>72.727836999999994</v>
      </c>
      <c r="AM42">
        <v>17.436897999999999</v>
      </c>
      <c r="AN42">
        <v>1.034894</v>
      </c>
      <c r="AO42">
        <v>0</v>
      </c>
      <c r="AP42">
        <v>0.123347</v>
      </c>
      <c r="AQ42">
        <v>0</v>
      </c>
      <c r="AR42">
        <v>4.2521659999999999</v>
      </c>
      <c r="AS42">
        <v>31.131889999999999</v>
      </c>
      <c r="AT42">
        <v>14.443459000000001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84.481340000000017</v>
      </c>
      <c r="BA42">
        <f t="shared" si="1"/>
        <v>2021.0649690000002</v>
      </c>
      <c r="BD42">
        <v>7.57</v>
      </c>
      <c r="BE42">
        <v>1.87</v>
      </c>
      <c r="BF42">
        <v>2.92</v>
      </c>
      <c r="BG42">
        <v>1.78</v>
      </c>
      <c r="BH42">
        <v>8.98</v>
      </c>
      <c r="BI42">
        <v>0.91</v>
      </c>
      <c r="BJ42">
        <v>0.95</v>
      </c>
      <c r="BK42">
        <v>1.76</v>
      </c>
      <c r="BL42">
        <v>0.76</v>
      </c>
      <c r="BM42">
        <v>0.19</v>
      </c>
      <c r="BN42">
        <v>3.44</v>
      </c>
      <c r="BO42">
        <v>3.64</v>
      </c>
      <c r="BP42">
        <v>0.23</v>
      </c>
      <c r="BQ42">
        <v>1.94</v>
      </c>
      <c r="BR42">
        <v>2.1</v>
      </c>
      <c r="BS42">
        <v>0</v>
      </c>
      <c r="BT42">
        <v>2.8395459999999999</v>
      </c>
      <c r="BU42">
        <v>1.2831969999999999</v>
      </c>
      <c r="BV42">
        <v>2.2700879999999999</v>
      </c>
      <c r="BW42">
        <v>0.92902200000000001</v>
      </c>
      <c r="BX42">
        <v>1.8740349999999999</v>
      </c>
      <c r="BY42">
        <v>2.5663930000000001</v>
      </c>
      <c r="BZ42">
        <v>1.2695099999999999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5.0814589999999997</v>
      </c>
      <c r="CK42">
        <v>1.7884850000000001</v>
      </c>
      <c r="CL42">
        <v>1.8533900000000001</v>
      </c>
      <c r="CM42">
        <v>3.3582070000000002</v>
      </c>
      <c r="CN42">
        <v>1.693819</v>
      </c>
      <c r="CO42">
        <v>4.1062289999999999</v>
      </c>
      <c r="CP42">
        <v>4.0720130000000001</v>
      </c>
      <c r="CQ42">
        <v>1.8669659999999999</v>
      </c>
      <c r="CR42">
        <v>1.0924229999999999</v>
      </c>
      <c r="CS42">
        <v>1.3111699999999999</v>
      </c>
      <c r="CT42">
        <v>4.0684979999999999</v>
      </c>
      <c r="CU42">
        <v>0</v>
      </c>
      <c r="CV42">
        <v>0</v>
      </c>
      <c r="CW42">
        <v>2.1168900000000002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84.481340000000017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363.05551600000001</v>
      </c>
      <c r="L43">
        <v>346.060273</v>
      </c>
      <c r="M43">
        <v>92.331090000000003</v>
      </c>
      <c r="N43">
        <v>117.88784699999999</v>
      </c>
      <c r="O43">
        <v>123.684601</v>
      </c>
      <c r="P43">
        <v>128.97082599999999</v>
      </c>
      <c r="Q43">
        <v>11.083352</v>
      </c>
      <c r="R43">
        <v>22.486025999999999</v>
      </c>
      <c r="S43">
        <v>13.086334000000001</v>
      </c>
      <c r="T43">
        <v>1.6575359999999999</v>
      </c>
      <c r="U43">
        <v>196.07051200000001</v>
      </c>
      <c r="V43">
        <v>10.847454000000001</v>
      </c>
      <c r="W43">
        <v>14.983976</v>
      </c>
      <c r="X43">
        <v>68.818558999999993</v>
      </c>
      <c r="Y43">
        <v>0</v>
      </c>
      <c r="Z43">
        <v>0</v>
      </c>
      <c r="AA43">
        <v>41.077314000000001</v>
      </c>
      <c r="AB43">
        <v>44.701835000000003</v>
      </c>
      <c r="AC43">
        <v>21.503886999999999</v>
      </c>
      <c r="AD43">
        <v>0</v>
      </c>
      <c r="AE43">
        <v>36.418010000000002</v>
      </c>
      <c r="AF43">
        <v>0</v>
      </c>
      <c r="AG43">
        <v>44.767769000000001</v>
      </c>
      <c r="AH43">
        <v>0</v>
      </c>
      <c r="AI43">
        <v>7.0647469999999997</v>
      </c>
      <c r="AJ43">
        <v>0</v>
      </c>
      <c r="AK43">
        <v>62.541305000000001</v>
      </c>
      <c r="AL43">
        <v>72.727836999999994</v>
      </c>
      <c r="AM43">
        <v>17.436897999999999</v>
      </c>
      <c r="AN43">
        <v>1.034894</v>
      </c>
      <c r="AO43">
        <v>0</v>
      </c>
      <c r="AP43">
        <v>0.123347</v>
      </c>
      <c r="AQ43">
        <v>0</v>
      </c>
      <c r="AR43">
        <v>15.945624</v>
      </c>
      <c r="AS43">
        <v>35.282808000000003</v>
      </c>
      <c r="AT43">
        <v>14.443459000000001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84.586794000000012</v>
      </c>
      <c r="BA43">
        <f t="shared" si="1"/>
        <v>2010.6804299999999</v>
      </c>
      <c r="BD43">
        <v>7.6</v>
      </c>
      <c r="BE43">
        <v>1.87</v>
      </c>
      <c r="BF43">
        <v>2.92</v>
      </c>
      <c r="BG43">
        <v>1.78</v>
      </c>
      <c r="BH43">
        <v>8.98</v>
      </c>
      <c r="BI43">
        <v>0.95</v>
      </c>
      <c r="BJ43">
        <v>0.95</v>
      </c>
      <c r="BK43">
        <v>1.76</v>
      </c>
      <c r="BL43">
        <v>0.76</v>
      </c>
      <c r="BM43">
        <v>0.19</v>
      </c>
      <c r="BN43">
        <v>3.44</v>
      </c>
      <c r="BO43">
        <v>3.64</v>
      </c>
      <c r="BP43">
        <v>0.23</v>
      </c>
      <c r="BQ43">
        <v>1.94</v>
      </c>
      <c r="BR43">
        <v>2.1</v>
      </c>
      <c r="BS43">
        <v>0</v>
      </c>
      <c r="BT43">
        <v>2.8395459999999999</v>
      </c>
      <c r="BU43">
        <v>1.2831969999999999</v>
      </c>
      <c r="BV43">
        <v>2.2700879999999999</v>
      </c>
      <c r="BW43">
        <v>0.92902200000000001</v>
      </c>
      <c r="BX43">
        <v>1.8740349999999999</v>
      </c>
      <c r="BY43">
        <v>2.5663930000000001</v>
      </c>
      <c r="BZ43">
        <v>1.2695099999999999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5.0814589999999997</v>
      </c>
      <c r="CK43">
        <v>1.7884850000000001</v>
      </c>
      <c r="CL43">
        <v>1.8533900000000001</v>
      </c>
      <c r="CM43">
        <v>3.3582070000000002</v>
      </c>
      <c r="CN43">
        <v>1.693819</v>
      </c>
      <c r="CO43">
        <v>4.1062289999999999</v>
      </c>
      <c r="CP43">
        <v>4.0720130000000001</v>
      </c>
      <c r="CQ43">
        <v>1.8669659999999999</v>
      </c>
      <c r="CR43">
        <v>1.0924229999999999</v>
      </c>
      <c r="CS43">
        <v>1.3111699999999999</v>
      </c>
      <c r="CT43">
        <v>4.0684979999999999</v>
      </c>
      <c r="CU43">
        <v>0</v>
      </c>
      <c r="CV43">
        <v>0</v>
      </c>
      <c r="CW43">
        <v>2.1523439999999998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84.586794000000012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363.06073900000001</v>
      </c>
      <c r="L44">
        <v>346.060273</v>
      </c>
      <c r="M44">
        <v>92.331090000000003</v>
      </c>
      <c r="N44">
        <v>117.88784699999999</v>
      </c>
      <c r="O44">
        <v>123.684601</v>
      </c>
      <c r="P44">
        <v>128.97082599999999</v>
      </c>
      <c r="Q44">
        <v>11.083352</v>
      </c>
      <c r="R44">
        <v>22.486025999999999</v>
      </c>
      <c r="S44">
        <v>13.086334000000001</v>
      </c>
      <c r="T44">
        <v>1.6575359999999999</v>
      </c>
      <c r="U44">
        <v>196.07051200000001</v>
      </c>
      <c r="V44">
        <v>10.847454000000001</v>
      </c>
      <c r="W44">
        <v>14.983976</v>
      </c>
      <c r="X44">
        <v>68.818558999999993</v>
      </c>
      <c r="Y44">
        <v>0</v>
      </c>
      <c r="Z44">
        <v>0</v>
      </c>
      <c r="AA44">
        <v>41.077314000000001</v>
      </c>
      <c r="AB44">
        <v>44.701835000000003</v>
      </c>
      <c r="AC44">
        <v>21.503886999999999</v>
      </c>
      <c r="AD44">
        <v>0</v>
      </c>
      <c r="AE44">
        <v>36.418010000000002</v>
      </c>
      <c r="AF44">
        <v>0</v>
      </c>
      <c r="AG44">
        <v>44.767769000000001</v>
      </c>
      <c r="AH44">
        <v>0</v>
      </c>
      <c r="AI44">
        <v>3.5323739999999999</v>
      </c>
      <c r="AJ44">
        <v>0</v>
      </c>
      <c r="AK44">
        <v>62.541305000000001</v>
      </c>
      <c r="AL44">
        <v>72.727836999999994</v>
      </c>
      <c r="AM44">
        <v>17.436897999999999</v>
      </c>
      <c r="AN44">
        <v>1.034894</v>
      </c>
      <c r="AO44">
        <v>0</v>
      </c>
      <c r="AP44">
        <v>0.123347</v>
      </c>
      <c r="AQ44">
        <v>0</v>
      </c>
      <c r="AR44">
        <v>46.773829999999997</v>
      </c>
      <c r="AS44">
        <v>35.282808000000003</v>
      </c>
      <c r="AT44">
        <v>14.443459000000001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84.66679400000001</v>
      </c>
      <c r="BA44">
        <f t="shared" si="1"/>
        <v>2038.0614860000001</v>
      </c>
      <c r="BD44">
        <v>7.6</v>
      </c>
      <c r="BE44">
        <v>1.87</v>
      </c>
      <c r="BF44">
        <v>2.92</v>
      </c>
      <c r="BG44">
        <v>1.78</v>
      </c>
      <c r="BH44">
        <v>8.98</v>
      </c>
      <c r="BI44">
        <v>1</v>
      </c>
      <c r="BJ44">
        <v>0.98</v>
      </c>
      <c r="BK44">
        <v>1.76</v>
      </c>
      <c r="BL44">
        <v>0.76</v>
      </c>
      <c r="BM44">
        <v>0.19</v>
      </c>
      <c r="BN44">
        <v>3.44</v>
      </c>
      <c r="BO44">
        <v>3.64</v>
      </c>
      <c r="BP44">
        <v>0.23</v>
      </c>
      <c r="BQ44">
        <v>1.94</v>
      </c>
      <c r="BR44">
        <v>2.1</v>
      </c>
      <c r="BS44">
        <v>0</v>
      </c>
      <c r="BT44">
        <v>2.8395459999999999</v>
      </c>
      <c r="BU44">
        <v>1.2831969999999999</v>
      </c>
      <c r="BV44">
        <v>2.2700879999999999</v>
      </c>
      <c r="BW44">
        <v>0.92902200000000001</v>
      </c>
      <c r="BX44">
        <v>1.8740349999999999</v>
      </c>
      <c r="BY44">
        <v>2.5663930000000001</v>
      </c>
      <c r="BZ44">
        <v>1.2695099999999999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5.0814589999999997</v>
      </c>
      <c r="CK44">
        <v>1.7884850000000001</v>
      </c>
      <c r="CL44">
        <v>1.8533900000000001</v>
      </c>
      <c r="CM44">
        <v>3.3582070000000002</v>
      </c>
      <c r="CN44">
        <v>1.693819</v>
      </c>
      <c r="CO44">
        <v>4.1062289999999999</v>
      </c>
      <c r="CP44">
        <v>4.0720130000000001</v>
      </c>
      <c r="CQ44">
        <v>1.8669659999999999</v>
      </c>
      <c r="CR44">
        <v>1.0924229999999999</v>
      </c>
      <c r="CS44">
        <v>1.3111699999999999</v>
      </c>
      <c r="CT44">
        <v>4.0684979999999999</v>
      </c>
      <c r="CU44">
        <v>0</v>
      </c>
      <c r="CV44">
        <v>0</v>
      </c>
      <c r="CW44">
        <v>2.1523439999999998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84.66679400000001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363.05439899999999</v>
      </c>
      <c r="L45">
        <v>346.060273</v>
      </c>
      <c r="M45">
        <v>92.331090000000003</v>
      </c>
      <c r="N45">
        <v>117.88784699999999</v>
      </c>
      <c r="O45">
        <v>123.684601</v>
      </c>
      <c r="P45">
        <v>128.97082599999999</v>
      </c>
      <c r="Q45">
        <v>11.114594</v>
      </c>
      <c r="R45">
        <v>22.486025999999999</v>
      </c>
      <c r="S45">
        <v>13.161967000000001</v>
      </c>
      <c r="T45">
        <v>1.6575359999999999</v>
      </c>
      <c r="U45">
        <v>196.07051200000001</v>
      </c>
      <c r="V45">
        <v>10.847454000000001</v>
      </c>
      <c r="W45">
        <v>14.983976</v>
      </c>
      <c r="X45">
        <v>98.668458999999999</v>
      </c>
      <c r="Y45">
        <v>0</v>
      </c>
      <c r="Z45">
        <v>0</v>
      </c>
      <c r="AA45">
        <v>41.077314000000001</v>
      </c>
      <c r="AB45">
        <v>44.701835000000003</v>
      </c>
      <c r="AC45">
        <v>21.503886999999999</v>
      </c>
      <c r="AD45">
        <v>0</v>
      </c>
      <c r="AE45">
        <v>36.418010000000002</v>
      </c>
      <c r="AF45">
        <v>0</v>
      </c>
      <c r="AG45">
        <v>44.767769000000001</v>
      </c>
      <c r="AH45">
        <v>0</v>
      </c>
      <c r="AI45">
        <v>0</v>
      </c>
      <c r="AJ45">
        <v>0</v>
      </c>
      <c r="AK45">
        <v>62.541305000000001</v>
      </c>
      <c r="AL45">
        <v>72.727836999999994</v>
      </c>
      <c r="AM45">
        <v>17.436897999999999</v>
      </c>
      <c r="AN45">
        <v>1.034894</v>
      </c>
      <c r="AO45">
        <v>0</v>
      </c>
      <c r="AP45">
        <v>0.123347</v>
      </c>
      <c r="AQ45">
        <v>0</v>
      </c>
      <c r="AR45">
        <v>46.773829999999997</v>
      </c>
      <c r="AS45">
        <v>35.282808000000003</v>
      </c>
      <c r="AT45">
        <v>14.443459000000001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84.677306000000016</v>
      </c>
      <c r="BA45">
        <f t="shared" si="1"/>
        <v>2064.4900589999997</v>
      </c>
      <c r="BD45">
        <v>7.6</v>
      </c>
      <c r="BE45">
        <v>1.87</v>
      </c>
      <c r="BF45">
        <v>2.92</v>
      </c>
      <c r="BG45">
        <v>1.78</v>
      </c>
      <c r="BH45">
        <v>8.98</v>
      </c>
      <c r="BI45">
        <v>1</v>
      </c>
      <c r="BJ45">
        <v>0.99</v>
      </c>
      <c r="BK45">
        <v>1.76</v>
      </c>
      <c r="BL45">
        <v>0.76</v>
      </c>
      <c r="BM45">
        <v>0.19</v>
      </c>
      <c r="BN45">
        <v>3.44</v>
      </c>
      <c r="BO45">
        <v>3.64</v>
      </c>
      <c r="BP45">
        <v>0.23</v>
      </c>
      <c r="BQ45">
        <v>1.94</v>
      </c>
      <c r="BR45">
        <v>2.1</v>
      </c>
      <c r="BS45">
        <v>0</v>
      </c>
      <c r="BT45">
        <v>2.8395459999999999</v>
      </c>
      <c r="BU45">
        <v>1.2831969999999999</v>
      </c>
      <c r="BV45">
        <v>2.2700879999999999</v>
      </c>
      <c r="BW45">
        <v>0.92902200000000001</v>
      </c>
      <c r="BX45">
        <v>1.8740349999999999</v>
      </c>
      <c r="BY45">
        <v>2.5663930000000001</v>
      </c>
      <c r="BZ45">
        <v>1.2695099999999999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5.0814589999999997</v>
      </c>
      <c r="CK45">
        <v>1.7884850000000001</v>
      </c>
      <c r="CL45">
        <v>1.8533900000000001</v>
      </c>
      <c r="CM45">
        <v>3.3582070000000002</v>
      </c>
      <c r="CN45">
        <v>1.693819</v>
      </c>
      <c r="CO45">
        <v>4.1062289999999999</v>
      </c>
      <c r="CP45">
        <v>4.0720130000000001</v>
      </c>
      <c r="CQ45">
        <v>1.8669659999999999</v>
      </c>
      <c r="CR45">
        <v>1.0924229999999999</v>
      </c>
      <c r="CS45">
        <v>1.3111699999999999</v>
      </c>
      <c r="CT45">
        <v>4.0684979999999999</v>
      </c>
      <c r="CU45">
        <v>0</v>
      </c>
      <c r="CV45">
        <v>0</v>
      </c>
      <c r="CW45">
        <v>2.1528559999999999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84.677306000000016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363.03771599999999</v>
      </c>
      <c r="L46">
        <v>346.060273</v>
      </c>
      <c r="M46">
        <v>92.331090000000003</v>
      </c>
      <c r="N46">
        <v>117.88784699999999</v>
      </c>
      <c r="O46">
        <v>123.684601</v>
      </c>
      <c r="P46">
        <v>128.97082599999999</v>
      </c>
      <c r="Q46">
        <v>11.114594</v>
      </c>
      <c r="R46">
        <v>22.486025999999999</v>
      </c>
      <c r="S46">
        <v>13.161967000000001</v>
      </c>
      <c r="T46">
        <v>1.6575359999999999</v>
      </c>
      <c r="U46">
        <v>196.07051200000001</v>
      </c>
      <c r="V46">
        <v>15.045698</v>
      </c>
      <c r="W46">
        <v>14.983976</v>
      </c>
      <c r="X46">
        <v>98.668458999999999</v>
      </c>
      <c r="Y46">
        <v>0</v>
      </c>
      <c r="Z46">
        <v>0</v>
      </c>
      <c r="AA46">
        <v>41.077314000000001</v>
      </c>
      <c r="AB46">
        <v>29.710733999999999</v>
      </c>
      <c r="AC46">
        <v>21.503886999999999</v>
      </c>
      <c r="AD46">
        <v>0</v>
      </c>
      <c r="AE46">
        <v>36.418010000000002</v>
      </c>
      <c r="AF46">
        <v>0</v>
      </c>
      <c r="AG46">
        <v>44.767769000000001</v>
      </c>
      <c r="AH46">
        <v>0</v>
      </c>
      <c r="AI46">
        <v>0</v>
      </c>
      <c r="AJ46">
        <v>0</v>
      </c>
      <c r="AK46">
        <v>62.541305000000001</v>
      </c>
      <c r="AL46">
        <v>72.727836999999994</v>
      </c>
      <c r="AM46">
        <v>17.436897999999999</v>
      </c>
      <c r="AN46">
        <v>1.034894</v>
      </c>
      <c r="AO46">
        <v>0</v>
      </c>
      <c r="AP46">
        <v>0.123347</v>
      </c>
      <c r="AQ46">
        <v>0</v>
      </c>
      <c r="AR46">
        <v>46.773829999999997</v>
      </c>
      <c r="AS46">
        <v>31.131889999999999</v>
      </c>
      <c r="AT46">
        <v>14.309364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84.677306000000016</v>
      </c>
      <c r="BA46">
        <f t="shared" si="1"/>
        <v>2049.3955059999994</v>
      </c>
      <c r="BD46">
        <v>7.6</v>
      </c>
      <c r="BE46">
        <v>1.87</v>
      </c>
      <c r="BF46">
        <v>2.92</v>
      </c>
      <c r="BG46">
        <v>1.78</v>
      </c>
      <c r="BH46">
        <v>8.98</v>
      </c>
      <c r="BI46">
        <v>1</v>
      </c>
      <c r="BJ46">
        <v>0.99</v>
      </c>
      <c r="BK46">
        <v>1.76</v>
      </c>
      <c r="BL46">
        <v>0.76</v>
      </c>
      <c r="BM46">
        <v>0.19</v>
      </c>
      <c r="BN46">
        <v>3.44</v>
      </c>
      <c r="BO46">
        <v>3.64</v>
      </c>
      <c r="BP46">
        <v>0.23</v>
      </c>
      <c r="BQ46">
        <v>1.94</v>
      </c>
      <c r="BR46">
        <v>2.1</v>
      </c>
      <c r="BS46">
        <v>0</v>
      </c>
      <c r="BT46">
        <v>2.8395459999999999</v>
      </c>
      <c r="BU46">
        <v>1.2831969999999999</v>
      </c>
      <c r="BV46">
        <v>2.2700879999999999</v>
      </c>
      <c r="BW46">
        <v>0.92902200000000001</v>
      </c>
      <c r="BX46">
        <v>1.8740349999999999</v>
      </c>
      <c r="BY46">
        <v>2.5663930000000001</v>
      </c>
      <c r="BZ46">
        <v>1.2695099999999999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5.0814589999999997</v>
      </c>
      <c r="CK46">
        <v>1.7884850000000001</v>
      </c>
      <c r="CL46">
        <v>1.8533900000000001</v>
      </c>
      <c r="CM46">
        <v>3.3582070000000002</v>
      </c>
      <c r="CN46">
        <v>1.693819</v>
      </c>
      <c r="CO46">
        <v>4.1062289999999999</v>
      </c>
      <c r="CP46">
        <v>4.0720130000000001</v>
      </c>
      <c r="CQ46">
        <v>1.8669659999999999</v>
      </c>
      <c r="CR46">
        <v>1.0924229999999999</v>
      </c>
      <c r="CS46">
        <v>1.3111699999999999</v>
      </c>
      <c r="CT46">
        <v>4.0684979999999999</v>
      </c>
      <c r="CU46">
        <v>0</v>
      </c>
      <c r="CV46">
        <v>0</v>
      </c>
      <c r="CW46">
        <v>2.1528559999999999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84.677306000000016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363.57884100000001</v>
      </c>
      <c r="L47">
        <v>346.060273</v>
      </c>
      <c r="M47">
        <v>92.331090000000003</v>
      </c>
      <c r="N47">
        <v>117.88784699999999</v>
      </c>
      <c r="O47">
        <v>123.684601</v>
      </c>
      <c r="P47">
        <v>128.97082599999999</v>
      </c>
      <c r="Q47">
        <v>11.114594</v>
      </c>
      <c r="R47">
        <v>22.486025999999999</v>
      </c>
      <c r="S47">
        <v>13.217533</v>
      </c>
      <c r="T47">
        <v>1.6575359999999999</v>
      </c>
      <c r="U47">
        <v>212.156961</v>
      </c>
      <c r="V47">
        <v>15.045698</v>
      </c>
      <c r="W47">
        <v>14.983976</v>
      </c>
      <c r="X47">
        <v>98.668458999999999</v>
      </c>
      <c r="Y47">
        <v>0</v>
      </c>
      <c r="Z47">
        <v>0</v>
      </c>
      <c r="AA47">
        <v>41.077314000000001</v>
      </c>
      <c r="AB47">
        <v>29.710733999999999</v>
      </c>
      <c r="AC47">
        <v>21.503886999999999</v>
      </c>
      <c r="AD47">
        <v>0</v>
      </c>
      <c r="AE47">
        <v>36.418010000000002</v>
      </c>
      <c r="AF47">
        <v>0</v>
      </c>
      <c r="AG47">
        <v>44.767769000000001</v>
      </c>
      <c r="AH47">
        <v>0</v>
      </c>
      <c r="AI47">
        <v>0</v>
      </c>
      <c r="AJ47">
        <v>0</v>
      </c>
      <c r="AK47">
        <v>62.541305000000001</v>
      </c>
      <c r="AL47">
        <v>50.350040999999997</v>
      </c>
      <c r="AM47">
        <v>17.436897999999999</v>
      </c>
      <c r="AN47">
        <v>1.034894</v>
      </c>
      <c r="AO47">
        <v>0</v>
      </c>
      <c r="AP47">
        <v>0.123347</v>
      </c>
      <c r="AQ47">
        <v>0</v>
      </c>
      <c r="AR47">
        <v>51.025996999999997</v>
      </c>
      <c r="AS47">
        <v>30.390654000000001</v>
      </c>
      <c r="AT47">
        <v>14.443459000000001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84.666962000000012</v>
      </c>
      <c r="BA47">
        <f t="shared" si="1"/>
        <v>2047.3355319999998</v>
      </c>
      <c r="BD47">
        <v>7.6</v>
      </c>
      <c r="BE47">
        <v>1.87</v>
      </c>
      <c r="BF47">
        <v>2.92</v>
      </c>
      <c r="BG47">
        <v>1.78</v>
      </c>
      <c r="BH47">
        <v>8.98</v>
      </c>
      <c r="BI47">
        <v>1</v>
      </c>
      <c r="BJ47">
        <v>0.99</v>
      </c>
      <c r="BK47">
        <v>1.76</v>
      </c>
      <c r="BL47">
        <v>0.76</v>
      </c>
      <c r="BM47">
        <v>0.19</v>
      </c>
      <c r="BN47">
        <v>3.44</v>
      </c>
      <c r="BO47">
        <v>3.64</v>
      </c>
      <c r="BP47">
        <v>0.23</v>
      </c>
      <c r="BQ47">
        <v>1.94</v>
      </c>
      <c r="BR47">
        <v>2.1</v>
      </c>
      <c r="BS47">
        <v>0</v>
      </c>
      <c r="BT47">
        <v>2.8395459999999999</v>
      </c>
      <c r="BU47">
        <v>1.2831969999999999</v>
      </c>
      <c r="BV47">
        <v>2.2700879999999999</v>
      </c>
      <c r="BW47">
        <v>0.92902200000000001</v>
      </c>
      <c r="BX47">
        <v>1.8740349999999999</v>
      </c>
      <c r="BY47">
        <v>2.5663930000000001</v>
      </c>
      <c r="BZ47">
        <v>1.2695099999999999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5.0814589999999997</v>
      </c>
      <c r="CK47">
        <v>1.7884850000000001</v>
      </c>
      <c r="CL47">
        <v>1.8533900000000001</v>
      </c>
      <c r="CM47">
        <v>3.3582070000000002</v>
      </c>
      <c r="CN47">
        <v>1.693819</v>
      </c>
      <c r="CO47">
        <v>4.1062289999999999</v>
      </c>
      <c r="CP47">
        <v>4.0720130000000001</v>
      </c>
      <c r="CQ47">
        <v>1.8669659999999999</v>
      </c>
      <c r="CR47">
        <v>1.0924229999999999</v>
      </c>
      <c r="CS47">
        <v>1.3111699999999999</v>
      </c>
      <c r="CT47">
        <v>4.0684979999999999</v>
      </c>
      <c r="CU47">
        <v>0</v>
      </c>
      <c r="CV47">
        <v>0</v>
      </c>
      <c r="CW47">
        <v>2.142512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84.666962000000012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363.56258000000003</v>
      </c>
      <c r="L48">
        <v>346.060273</v>
      </c>
      <c r="M48">
        <v>92.331090000000003</v>
      </c>
      <c r="N48">
        <v>117.88784699999999</v>
      </c>
      <c r="O48">
        <v>123.684601</v>
      </c>
      <c r="P48">
        <v>128.97082599999999</v>
      </c>
      <c r="Q48">
        <v>11.114594</v>
      </c>
      <c r="R48">
        <v>22.486025999999999</v>
      </c>
      <c r="S48">
        <v>13.217533</v>
      </c>
      <c r="T48">
        <v>1.6575359999999999</v>
      </c>
      <c r="U48">
        <v>225.15611100000001</v>
      </c>
      <c r="V48">
        <v>15.045698</v>
      </c>
      <c r="W48">
        <v>14.983976</v>
      </c>
      <c r="X48">
        <v>98.668458999999999</v>
      </c>
      <c r="Y48">
        <v>0</v>
      </c>
      <c r="Z48">
        <v>0</v>
      </c>
      <c r="AA48">
        <v>41.077314000000001</v>
      </c>
      <c r="AB48">
        <v>29.710733999999999</v>
      </c>
      <c r="AC48">
        <v>21.503886999999999</v>
      </c>
      <c r="AD48">
        <v>0</v>
      </c>
      <c r="AE48">
        <v>36.418010000000002</v>
      </c>
      <c r="AF48">
        <v>0</v>
      </c>
      <c r="AG48">
        <v>44.767769000000001</v>
      </c>
      <c r="AH48">
        <v>0</v>
      </c>
      <c r="AI48">
        <v>0</v>
      </c>
      <c r="AJ48">
        <v>0</v>
      </c>
      <c r="AK48">
        <v>62.541305000000001</v>
      </c>
      <c r="AL48">
        <v>50.350040999999997</v>
      </c>
      <c r="AM48">
        <v>17.436897999999999</v>
      </c>
      <c r="AN48">
        <v>1.034894</v>
      </c>
      <c r="AO48">
        <v>0</v>
      </c>
      <c r="AP48">
        <v>0.123347</v>
      </c>
      <c r="AQ48">
        <v>0</v>
      </c>
      <c r="AR48">
        <v>51.025996999999997</v>
      </c>
      <c r="AS48">
        <v>30.390654000000001</v>
      </c>
      <c r="AT48">
        <v>14.443459000000001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84.666962000000012</v>
      </c>
      <c r="BA48">
        <f t="shared" si="1"/>
        <v>2060.3184209999999</v>
      </c>
      <c r="BD48">
        <v>7.6</v>
      </c>
      <c r="BE48">
        <v>1.87</v>
      </c>
      <c r="BF48">
        <v>2.92</v>
      </c>
      <c r="BG48">
        <v>1.78</v>
      </c>
      <c r="BH48">
        <v>8.98</v>
      </c>
      <c r="BI48">
        <v>1</v>
      </c>
      <c r="BJ48">
        <v>0.99</v>
      </c>
      <c r="BK48">
        <v>1.76</v>
      </c>
      <c r="BL48">
        <v>0.76</v>
      </c>
      <c r="BM48">
        <v>0.19</v>
      </c>
      <c r="BN48">
        <v>3.44</v>
      </c>
      <c r="BO48">
        <v>3.64</v>
      </c>
      <c r="BP48">
        <v>0.23</v>
      </c>
      <c r="BQ48">
        <v>1.94</v>
      </c>
      <c r="BR48">
        <v>2.1</v>
      </c>
      <c r="BS48">
        <v>0</v>
      </c>
      <c r="BT48">
        <v>2.8395459999999999</v>
      </c>
      <c r="BU48">
        <v>1.2831969999999999</v>
      </c>
      <c r="BV48">
        <v>2.2700879999999999</v>
      </c>
      <c r="BW48">
        <v>0.92902200000000001</v>
      </c>
      <c r="BX48">
        <v>1.8740349999999999</v>
      </c>
      <c r="BY48">
        <v>2.5663930000000001</v>
      </c>
      <c r="BZ48">
        <v>1.2695099999999999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5.0814589999999997</v>
      </c>
      <c r="CK48">
        <v>1.7884850000000001</v>
      </c>
      <c r="CL48">
        <v>1.8533900000000001</v>
      </c>
      <c r="CM48">
        <v>3.3582070000000002</v>
      </c>
      <c r="CN48">
        <v>1.693819</v>
      </c>
      <c r="CO48">
        <v>4.1062289999999999</v>
      </c>
      <c r="CP48">
        <v>4.0720130000000001</v>
      </c>
      <c r="CQ48">
        <v>1.8669659999999999</v>
      </c>
      <c r="CR48">
        <v>1.0924229999999999</v>
      </c>
      <c r="CS48">
        <v>1.3111699999999999</v>
      </c>
      <c r="CT48">
        <v>4.0684979999999999</v>
      </c>
      <c r="CU48">
        <v>0</v>
      </c>
      <c r="CV48">
        <v>0</v>
      </c>
      <c r="CW48">
        <v>2.142512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84.666962000000012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363.57884100000001</v>
      </c>
      <c r="L49">
        <v>346.060273</v>
      </c>
      <c r="M49">
        <v>92.331090000000003</v>
      </c>
      <c r="N49">
        <v>117.88784699999999</v>
      </c>
      <c r="O49">
        <v>123.684601</v>
      </c>
      <c r="P49">
        <v>128.97082599999999</v>
      </c>
      <c r="Q49">
        <v>11.734726999999999</v>
      </c>
      <c r="R49">
        <v>33.084955000000001</v>
      </c>
      <c r="S49">
        <v>13.217533</v>
      </c>
      <c r="T49">
        <v>1.6575359999999999</v>
      </c>
      <c r="U49">
        <v>237.78864400000001</v>
      </c>
      <c r="V49">
        <v>15.045698</v>
      </c>
      <c r="W49">
        <v>27.267402000000001</v>
      </c>
      <c r="X49">
        <v>98.668458999999999</v>
      </c>
      <c r="Y49">
        <v>0</v>
      </c>
      <c r="Z49">
        <v>0</v>
      </c>
      <c r="AA49">
        <v>41.077314000000001</v>
      </c>
      <c r="AB49">
        <v>29.710733999999999</v>
      </c>
      <c r="AC49">
        <v>21.503886999999999</v>
      </c>
      <c r="AD49">
        <v>0</v>
      </c>
      <c r="AE49">
        <v>36.418010000000002</v>
      </c>
      <c r="AF49">
        <v>0</v>
      </c>
      <c r="AG49">
        <v>44.767769000000001</v>
      </c>
      <c r="AH49">
        <v>0</v>
      </c>
      <c r="AI49">
        <v>0</v>
      </c>
      <c r="AJ49">
        <v>0</v>
      </c>
      <c r="AK49">
        <v>62.541305000000001</v>
      </c>
      <c r="AL49">
        <v>50.350040999999997</v>
      </c>
      <c r="AM49">
        <v>17.436897999999999</v>
      </c>
      <c r="AN49">
        <v>1.034894</v>
      </c>
      <c r="AO49">
        <v>0</v>
      </c>
      <c r="AP49">
        <v>5.7973319999999999</v>
      </c>
      <c r="AQ49">
        <v>0</v>
      </c>
      <c r="AR49">
        <v>51.025996999999997</v>
      </c>
      <c r="AS49">
        <v>30.390654000000001</v>
      </c>
      <c r="AT49">
        <v>14.443459000000001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84.737255000000005</v>
      </c>
      <c r="BA49">
        <f t="shared" si="1"/>
        <v>2102.2139809999999</v>
      </c>
      <c r="BD49">
        <v>7.66</v>
      </c>
      <c r="BE49">
        <v>1.87</v>
      </c>
      <c r="BF49">
        <v>2.92</v>
      </c>
      <c r="BG49">
        <v>1.78</v>
      </c>
      <c r="BH49">
        <v>8.98</v>
      </c>
      <c r="BI49">
        <v>1</v>
      </c>
      <c r="BJ49">
        <v>0.98</v>
      </c>
      <c r="BK49">
        <v>1.76</v>
      </c>
      <c r="BL49">
        <v>0.78</v>
      </c>
      <c r="BM49">
        <v>0.19</v>
      </c>
      <c r="BN49">
        <v>3.44</v>
      </c>
      <c r="BO49">
        <v>3.64</v>
      </c>
      <c r="BP49">
        <v>0.23</v>
      </c>
      <c r="BQ49">
        <v>1.94</v>
      </c>
      <c r="BR49">
        <v>2.1</v>
      </c>
      <c r="BS49">
        <v>0</v>
      </c>
      <c r="BT49">
        <v>2.8395459999999999</v>
      </c>
      <c r="BU49">
        <v>1.2831969999999999</v>
      </c>
      <c r="BV49">
        <v>2.2700879999999999</v>
      </c>
      <c r="BW49">
        <v>0.92902200000000001</v>
      </c>
      <c r="BX49">
        <v>1.8740349999999999</v>
      </c>
      <c r="BY49">
        <v>2.5663930000000001</v>
      </c>
      <c r="BZ49">
        <v>1.2695099999999999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5.0814589999999997</v>
      </c>
      <c r="CK49">
        <v>1.7884850000000001</v>
      </c>
      <c r="CL49">
        <v>1.8533900000000001</v>
      </c>
      <c r="CM49">
        <v>3.3582070000000002</v>
      </c>
      <c r="CN49">
        <v>1.693819</v>
      </c>
      <c r="CO49">
        <v>4.1062289999999999</v>
      </c>
      <c r="CP49">
        <v>4.0720130000000001</v>
      </c>
      <c r="CQ49">
        <v>1.8669659999999999</v>
      </c>
      <c r="CR49">
        <v>1.0924229999999999</v>
      </c>
      <c r="CS49">
        <v>1.3111699999999999</v>
      </c>
      <c r="CT49">
        <v>4.0684979999999999</v>
      </c>
      <c r="CU49">
        <v>0</v>
      </c>
      <c r="CV49">
        <v>0</v>
      </c>
      <c r="CW49">
        <v>2.1428050000000001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84.737255000000005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363.56258000000003</v>
      </c>
      <c r="L50">
        <v>346.060273</v>
      </c>
      <c r="M50">
        <v>92.331090000000003</v>
      </c>
      <c r="N50">
        <v>117.88784699999999</v>
      </c>
      <c r="O50">
        <v>123.684601</v>
      </c>
      <c r="P50">
        <v>128.97082599999999</v>
      </c>
      <c r="Q50">
        <v>11.734726999999999</v>
      </c>
      <c r="R50">
        <v>33.084955000000001</v>
      </c>
      <c r="S50">
        <v>13.217533</v>
      </c>
      <c r="T50">
        <v>1.6575359999999999</v>
      </c>
      <c r="U50">
        <v>245.85545200000001</v>
      </c>
      <c r="V50">
        <v>15.045698</v>
      </c>
      <c r="W50">
        <v>27.267402000000001</v>
      </c>
      <c r="X50">
        <v>98.668458999999999</v>
      </c>
      <c r="Y50">
        <v>0</v>
      </c>
      <c r="Z50">
        <v>0</v>
      </c>
      <c r="AA50">
        <v>41.077314000000001</v>
      </c>
      <c r="AB50">
        <v>29.710733999999999</v>
      </c>
      <c r="AC50">
        <v>21.503886999999999</v>
      </c>
      <c r="AD50">
        <v>0</v>
      </c>
      <c r="AE50">
        <v>36.418010000000002</v>
      </c>
      <c r="AF50">
        <v>0</v>
      </c>
      <c r="AG50">
        <v>44.767769000000001</v>
      </c>
      <c r="AH50">
        <v>0</v>
      </c>
      <c r="AI50">
        <v>0</v>
      </c>
      <c r="AJ50">
        <v>0</v>
      </c>
      <c r="AK50">
        <v>62.541305000000001</v>
      </c>
      <c r="AL50">
        <v>50.350040999999997</v>
      </c>
      <c r="AM50">
        <v>17.436897999999999</v>
      </c>
      <c r="AN50">
        <v>1.034894</v>
      </c>
      <c r="AO50">
        <v>0</v>
      </c>
      <c r="AP50">
        <v>5.7973319999999999</v>
      </c>
      <c r="AQ50">
        <v>0</v>
      </c>
      <c r="AR50">
        <v>46.773829999999997</v>
      </c>
      <c r="AS50">
        <v>30.390654000000001</v>
      </c>
      <c r="AT50">
        <v>14.443459000000001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84.74725500000001</v>
      </c>
      <c r="BA50">
        <f t="shared" si="1"/>
        <v>2106.0223610000003</v>
      </c>
      <c r="BD50">
        <v>7.66</v>
      </c>
      <c r="BE50">
        <v>1.87</v>
      </c>
      <c r="BF50">
        <v>2.92</v>
      </c>
      <c r="BG50">
        <v>1.78</v>
      </c>
      <c r="BH50">
        <v>8.98</v>
      </c>
      <c r="BI50">
        <v>1</v>
      </c>
      <c r="BJ50">
        <v>0.98</v>
      </c>
      <c r="BK50">
        <v>1.76</v>
      </c>
      <c r="BL50">
        <v>0.79</v>
      </c>
      <c r="BM50">
        <v>0.19</v>
      </c>
      <c r="BN50">
        <v>3.44</v>
      </c>
      <c r="BO50">
        <v>3.64</v>
      </c>
      <c r="BP50">
        <v>0.23</v>
      </c>
      <c r="BQ50">
        <v>1.94</v>
      </c>
      <c r="BR50">
        <v>2.1</v>
      </c>
      <c r="BS50">
        <v>0</v>
      </c>
      <c r="BT50">
        <v>2.8395459999999999</v>
      </c>
      <c r="BU50">
        <v>1.2831969999999999</v>
      </c>
      <c r="BV50">
        <v>2.2700879999999999</v>
      </c>
      <c r="BW50">
        <v>0.92902200000000001</v>
      </c>
      <c r="BX50">
        <v>1.8740349999999999</v>
      </c>
      <c r="BY50">
        <v>2.5663930000000001</v>
      </c>
      <c r="BZ50">
        <v>1.2695099999999999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5.0814589999999997</v>
      </c>
      <c r="CK50">
        <v>1.7884850000000001</v>
      </c>
      <c r="CL50">
        <v>1.8533900000000001</v>
      </c>
      <c r="CM50">
        <v>3.3582070000000002</v>
      </c>
      <c r="CN50">
        <v>1.693819</v>
      </c>
      <c r="CO50">
        <v>4.1062289999999999</v>
      </c>
      <c r="CP50">
        <v>4.0720130000000001</v>
      </c>
      <c r="CQ50">
        <v>1.8669659999999999</v>
      </c>
      <c r="CR50">
        <v>1.0924229999999999</v>
      </c>
      <c r="CS50">
        <v>1.3111699999999999</v>
      </c>
      <c r="CT50">
        <v>4.0684979999999999</v>
      </c>
      <c r="CU50">
        <v>0</v>
      </c>
      <c r="CV50">
        <v>0</v>
      </c>
      <c r="CW50">
        <v>2.1428050000000001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84.74725500000001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363.57884100000001</v>
      </c>
      <c r="L51">
        <v>346.060273</v>
      </c>
      <c r="M51">
        <v>92.331090000000003</v>
      </c>
      <c r="N51">
        <v>117.88784699999999</v>
      </c>
      <c r="O51">
        <v>123.684601</v>
      </c>
      <c r="P51">
        <v>128.97082599999999</v>
      </c>
      <c r="Q51">
        <v>11.739087</v>
      </c>
      <c r="R51">
        <v>33.084955000000001</v>
      </c>
      <c r="S51">
        <v>13.217533</v>
      </c>
      <c r="T51">
        <v>1.6575359999999999</v>
      </c>
      <c r="U51">
        <v>251.27176399999999</v>
      </c>
      <c r="V51">
        <v>15.045698</v>
      </c>
      <c r="W51">
        <v>27.267402000000001</v>
      </c>
      <c r="X51">
        <v>98.668458999999999</v>
      </c>
      <c r="Y51">
        <v>0</v>
      </c>
      <c r="Z51">
        <v>0</v>
      </c>
      <c r="AA51">
        <v>41.077314000000001</v>
      </c>
      <c r="AB51">
        <v>29.710733999999999</v>
      </c>
      <c r="AC51">
        <v>10.741344</v>
      </c>
      <c r="AD51">
        <v>0</v>
      </c>
      <c r="AE51">
        <v>36.418010000000002</v>
      </c>
      <c r="AF51">
        <v>0</v>
      </c>
      <c r="AG51">
        <v>44.767769000000001</v>
      </c>
      <c r="AH51">
        <v>0</v>
      </c>
      <c r="AI51">
        <v>0</v>
      </c>
      <c r="AJ51">
        <v>0</v>
      </c>
      <c r="AK51">
        <v>62.541305000000001</v>
      </c>
      <c r="AL51">
        <v>50.350040999999997</v>
      </c>
      <c r="AM51">
        <v>17.436897999999999</v>
      </c>
      <c r="AN51">
        <v>1.034894</v>
      </c>
      <c r="AO51">
        <v>0</v>
      </c>
      <c r="AP51">
        <v>5.7973319999999999</v>
      </c>
      <c r="AQ51">
        <v>0</v>
      </c>
      <c r="AR51">
        <v>46.773829999999997</v>
      </c>
      <c r="AS51">
        <v>31.873124000000001</v>
      </c>
      <c r="AT51">
        <v>14.443459000000001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84.676618000000005</v>
      </c>
      <c r="BA51">
        <f t="shared" si="1"/>
        <v>2102.1085840000001</v>
      </c>
      <c r="BD51">
        <v>7.66</v>
      </c>
      <c r="BE51">
        <v>1.87</v>
      </c>
      <c r="BF51">
        <v>2.92</v>
      </c>
      <c r="BG51">
        <v>1.78</v>
      </c>
      <c r="BH51">
        <v>8.98</v>
      </c>
      <c r="BI51">
        <v>0.94</v>
      </c>
      <c r="BJ51">
        <v>0.99</v>
      </c>
      <c r="BK51">
        <v>1.76</v>
      </c>
      <c r="BL51">
        <v>0.79</v>
      </c>
      <c r="BM51">
        <v>0.19</v>
      </c>
      <c r="BN51">
        <v>3.44</v>
      </c>
      <c r="BO51">
        <v>3.64</v>
      </c>
      <c r="BP51">
        <v>0.23</v>
      </c>
      <c r="BQ51">
        <v>1.94</v>
      </c>
      <c r="BR51">
        <v>2.1</v>
      </c>
      <c r="BS51">
        <v>0</v>
      </c>
      <c r="BT51">
        <v>2.8395459999999999</v>
      </c>
      <c r="BU51">
        <v>1.2831969999999999</v>
      </c>
      <c r="BV51">
        <v>2.2494510000000001</v>
      </c>
      <c r="BW51">
        <v>0.92902200000000001</v>
      </c>
      <c r="BX51">
        <v>1.8740349999999999</v>
      </c>
      <c r="BY51">
        <v>2.5663930000000001</v>
      </c>
      <c r="BZ51">
        <v>1.2695099999999999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5.0814589999999997</v>
      </c>
      <c r="CK51">
        <v>1.7884850000000001</v>
      </c>
      <c r="CL51">
        <v>1.8533900000000001</v>
      </c>
      <c r="CM51">
        <v>3.3582070000000002</v>
      </c>
      <c r="CN51">
        <v>1.693819</v>
      </c>
      <c r="CO51">
        <v>4.1062289999999999</v>
      </c>
      <c r="CP51">
        <v>4.0720130000000001</v>
      </c>
      <c r="CQ51">
        <v>1.8669659999999999</v>
      </c>
      <c r="CR51">
        <v>1.0924229999999999</v>
      </c>
      <c r="CS51">
        <v>1.3111699999999999</v>
      </c>
      <c r="CT51">
        <v>4.0684979999999999</v>
      </c>
      <c r="CU51">
        <v>0</v>
      </c>
      <c r="CV51">
        <v>0</v>
      </c>
      <c r="CW51">
        <v>2.1428050000000001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84.676618000000005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363.56258000000003</v>
      </c>
      <c r="L52">
        <v>346.060273</v>
      </c>
      <c r="M52">
        <v>92.331090000000003</v>
      </c>
      <c r="N52">
        <v>117.88784699999999</v>
      </c>
      <c r="O52">
        <v>123.684601</v>
      </c>
      <c r="P52">
        <v>128.97082599999999</v>
      </c>
      <c r="Q52">
        <v>11.739087</v>
      </c>
      <c r="R52">
        <v>33.084955000000001</v>
      </c>
      <c r="S52">
        <v>13.217533</v>
      </c>
      <c r="T52">
        <v>1.6575359999999999</v>
      </c>
      <c r="U52">
        <v>257.77133900000001</v>
      </c>
      <c r="V52">
        <v>15.045698</v>
      </c>
      <c r="W52">
        <v>27.267402000000001</v>
      </c>
      <c r="X52">
        <v>98.668458999999999</v>
      </c>
      <c r="Y52">
        <v>0</v>
      </c>
      <c r="Z52">
        <v>0</v>
      </c>
      <c r="AA52">
        <v>41.077314000000001</v>
      </c>
      <c r="AB52">
        <v>29.710733999999999</v>
      </c>
      <c r="AC52">
        <v>10.741344</v>
      </c>
      <c r="AD52">
        <v>0</v>
      </c>
      <c r="AE52">
        <v>36.418010000000002</v>
      </c>
      <c r="AF52">
        <v>0</v>
      </c>
      <c r="AG52">
        <v>44.767769000000001</v>
      </c>
      <c r="AH52">
        <v>0</v>
      </c>
      <c r="AI52">
        <v>0</v>
      </c>
      <c r="AJ52">
        <v>0</v>
      </c>
      <c r="AK52">
        <v>62.541305000000001</v>
      </c>
      <c r="AL52">
        <v>50.350040999999997</v>
      </c>
      <c r="AM52">
        <v>17.436897999999999</v>
      </c>
      <c r="AN52">
        <v>1.034894</v>
      </c>
      <c r="AO52">
        <v>0</v>
      </c>
      <c r="AP52">
        <v>5.7973319999999999</v>
      </c>
      <c r="AQ52">
        <v>0</v>
      </c>
      <c r="AR52">
        <v>46.773829999999997</v>
      </c>
      <c r="AS52">
        <v>35.282808000000003</v>
      </c>
      <c r="AT52">
        <v>14.443459000000001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84.676618000000005</v>
      </c>
      <c r="BA52">
        <f t="shared" si="1"/>
        <v>2112.0015819999999</v>
      </c>
      <c r="BD52">
        <v>7.66</v>
      </c>
      <c r="BE52">
        <v>1.87</v>
      </c>
      <c r="BF52">
        <v>2.92</v>
      </c>
      <c r="BG52">
        <v>1.78</v>
      </c>
      <c r="BH52">
        <v>8.98</v>
      </c>
      <c r="BI52">
        <v>0.94</v>
      </c>
      <c r="BJ52">
        <v>0.99</v>
      </c>
      <c r="BK52">
        <v>1.76</v>
      </c>
      <c r="BL52">
        <v>0.79</v>
      </c>
      <c r="BM52">
        <v>0.19</v>
      </c>
      <c r="BN52">
        <v>3.44</v>
      </c>
      <c r="BO52">
        <v>3.64</v>
      </c>
      <c r="BP52">
        <v>0.23</v>
      </c>
      <c r="BQ52">
        <v>1.94</v>
      </c>
      <c r="BR52">
        <v>2.1</v>
      </c>
      <c r="BS52">
        <v>0</v>
      </c>
      <c r="BT52">
        <v>2.8395459999999999</v>
      </c>
      <c r="BU52">
        <v>1.2831969999999999</v>
      </c>
      <c r="BV52">
        <v>2.2494510000000001</v>
      </c>
      <c r="BW52">
        <v>0.92902200000000001</v>
      </c>
      <c r="BX52">
        <v>1.8740349999999999</v>
      </c>
      <c r="BY52">
        <v>2.5663930000000001</v>
      </c>
      <c r="BZ52">
        <v>1.2695099999999999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5.0814589999999997</v>
      </c>
      <c r="CK52">
        <v>1.7884850000000001</v>
      </c>
      <c r="CL52">
        <v>1.8533900000000001</v>
      </c>
      <c r="CM52">
        <v>3.3582070000000002</v>
      </c>
      <c r="CN52">
        <v>1.693819</v>
      </c>
      <c r="CO52">
        <v>4.1062289999999999</v>
      </c>
      <c r="CP52">
        <v>4.0720130000000001</v>
      </c>
      <c r="CQ52">
        <v>1.8669659999999999</v>
      </c>
      <c r="CR52">
        <v>1.0924229999999999</v>
      </c>
      <c r="CS52">
        <v>1.3111699999999999</v>
      </c>
      <c r="CT52">
        <v>4.0684979999999999</v>
      </c>
      <c r="CU52">
        <v>0</v>
      </c>
      <c r="CV52">
        <v>0</v>
      </c>
      <c r="CW52">
        <v>2.1428050000000001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84.676618000000005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363.595125</v>
      </c>
      <c r="L53">
        <v>345.22451599999999</v>
      </c>
      <c r="M53">
        <v>92.331090000000003</v>
      </c>
      <c r="N53">
        <v>117.88784699999999</v>
      </c>
      <c r="O53">
        <v>123.684601</v>
      </c>
      <c r="P53">
        <v>128.97082599999999</v>
      </c>
      <c r="Q53">
        <v>11.670840999999999</v>
      </c>
      <c r="R53">
        <v>25.245809000000001</v>
      </c>
      <c r="S53">
        <v>13.016781999999999</v>
      </c>
      <c r="T53">
        <v>1.1933499999999999</v>
      </c>
      <c r="U53">
        <v>264.270914</v>
      </c>
      <c r="V53">
        <v>14.082798</v>
      </c>
      <c r="W53">
        <v>24.994958</v>
      </c>
      <c r="X53">
        <v>98.917946999999998</v>
      </c>
      <c r="Y53">
        <v>0</v>
      </c>
      <c r="Z53">
        <v>0</v>
      </c>
      <c r="AA53">
        <v>41.077314000000001</v>
      </c>
      <c r="AB53">
        <v>29.710733999999999</v>
      </c>
      <c r="AC53">
        <v>10.741344</v>
      </c>
      <c r="AD53">
        <v>0</v>
      </c>
      <c r="AE53">
        <v>36.418010000000002</v>
      </c>
      <c r="AF53">
        <v>0</v>
      </c>
      <c r="AG53">
        <v>44.767769000000001</v>
      </c>
      <c r="AH53">
        <v>0</v>
      </c>
      <c r="AI53">
        <v>0</v>
      </c>
      <c r="AJ53">
        <v>0</v>
      </c>
      <c r="AK53">
        <v>62.541305000000001</v>
      </c>
      <c r="AL53">
        <v>68.252278000000004</v>
      </c>
      <c r="AM53">
        <v>17.436897999999999</v>
      </c>
      <c r="AN53">
        <v>1.034894</v>
      </c>
      <c r="AO53">
        <v>0</v>
      </c>
      <c r="AP53">
        <v>0.74008499999999999</v>
      </c>
      <c r="AQ53">
        <v>0</v>
      </c>
      <c r="AR53">
        <v>46.773829999999997</v>
      </c>
      <c r="AS53">
        <v>35.282808000000003</v>
      </c>
      <c r="AT53">
        <v>14.443459000000001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84.496916000000013</v>
      </c>
      <c r="BA53">
        <f t="shared" si="1"/>
        <v>2118.8050479999997</v>
      </c>
      <c r="BD53">
        <v>7.66</v>
      </c>
      <c r="BE53">
        <v>1.87</v>
      </c>
      <c r="BF53">
        <v>2.73</v>
      </c>
      <c r="BG53">
        <v>1.78</v>
      </c>
      <c r="BH53">
        <v>8.98</v>
      </c>
      <c r="BI53">
        <v>0.94</v>
      </c>
      <c r="BJ53">
        <v>0.99</v>
      </c>
      <c r="BK53">
        <v>1.76</v>
      </c>
      <c r="BL53">
        <v>0.79</v>
      </c>
      <c r="BM53">
        <v>0.19</v>
      </c>
      <c r="BN53">
        <v>3.44</v>
      </c>
      <c r="BO53">
        <v>3.64</v>
      </c>
      <c r="BP53">
        <v>0.23</v>
      </c>
      <c r="BQ53">
        <v>1.94</v>
      </c>
      <c r="BR53">
        <v>2.1</v>
      </c>
      <c r="BS53">
        <v>0</v>
      </c>
      <c r="BT53">
        <v>2.8395459999999999</v>
      </c>
      <c r="BU53">
        <v>1.2831969999999999</v>
      </c>
      <c r="BV53">
        <v>2.2494510000000001</v>
      </c>
      <c r="BW53">
        <v>0.92902200000000001</v>
      </c>
      <c r="BX53">
        <v>1.8740349999999999</v>
      </c>
      <c r="BY53">
        <v>2.5663930000000001</v>
      </c>
      <c r="BZ53">
        <v>1.2695099999999999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5.0814589999999997</v>
      </c>
      <c r="CK53">
        <v>1.7884850000000001</v>
      </c>
      <c r="CL53">
        <v>1.8533900000000001</v>
      </c>
      <c r="CM53">
        <v>3.3582070000000002</v>
      </c>
      <c r="CN53">
        <v>1.693819</v>
      </c>
      <c r="CO53">
        <v>4.1062289999999999</v>
      </c>
      <c r="CP53">
        <v>4.0720130000000001</v>
      </c>
      <c r="CQ53">
        <v>1.8669659999999999</v>
      </c>
      <c r="CR53">
        <v>1.0924229999999999</v>
      </c>
      <c r="CS53">
        <v>1.3111699999999999</v>
      </c>
      <c r="CT53">
        <v>4.0684979999999999</v>
      </c>
      <c r="CU53">
        <v>0</v>
      </c>
      <c r="CV53">
        <v>0</v>
      </c>
      <c r="CW53">
        <v>2.1531030000000002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84.496916000000013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363.57820199999998</v>
      </c>
      <c r="L54">
        <v>348.34720600000003</v>
      </c>
      <c r="M54">
        <v>92.331090000000003</v>
      </c>
      <c r="N54">
        <v>117.88784699999999</v>
      </c>
      <c r="O54">
        <v>123.684601</v>
      </c>
      <c r="P54">
        <v>128.97082599999999</v>
      </c>
      <c r="Q54">
        <v>11.670840999999999</v>
      </c>
      <c r="R54">
        <v>24.641670000000001</v>
      </c>
      <c r="S54">
        <v>13.016781999999999</v>
      </c>
      <c r="T54">
        <v>1.197641</v>
      </c>
      <c r="U54">
        <v>265.39931200000001</v>
      </c>
      <c r="V54">
        <v>14.082798</v>
      </c>
      <c r="W54">
        <v>24.994958</v>
      </c>
      <c r="X54">
        <v>98.917946999999998</v>
      </c>
      <c r="Y54">
        <v>0</v>
      </c>
      <c r="Z54">
        <v>0</v>
      </c>
      <c r="AA54">
        <v>41.077314000000001</v>
      </c>
      <c r="AB54">
        <v>14.779958000000001</v>
      </c>
      <c r="AC54">
        <v>10.741344</v>
      </c>
      <c r="AD54">
        <v>0</v>
      </c>
      <c r="AE54">
        <v>36.418010000000002</v>
      </c>
      <c r="AF54">
        <v>0</v>
      </c>
      <c r="AG54">
        <v>44.767769000000001</v>
      </c>
      <c r="AH54">
        <v>0</v>
      </c>
      <c r="AI54">
        <v>0</v>
      </c>
      <c r="AJ54">
        <v>0</v>
      </c>
      <c r="AK54">
        <v>62.541305000000001</v>
      </c>
      <c r="AL54">
        <v>72.727836999999994</v>
      </c>
      <c r="AM54">
        <v>17.436897999999999</v>
      </c>
      <c r="AN54">
        <v>1.034894</v>
      </c>
      <c r="AO54">
        <v>0</v>
      </c>
      <c r="AP54">
        <v>0.74008499999999999</v>
      </c>
      <c r="AQ54">
        <v>0</v>
      </c>
      <c r="AR54">
        <v>46.773829999999997</v>
      </c>
      <c r="AS54">
        <v>35.282808000000003</v>
      </c>
      <c r="AT54">
        <v>14.443459000000001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84.426916000000006</v>
      </c>
      <c r="BA54">
        <f t="shared" si="1"/>
        <v>2111.9141479999998</v>
      </c>
      <c r="BD54">
        <v>7.66</v>
      </c>
      <c r="BE54">
        <v>1.87</v>
      </c>
      <c r="BF54">
        <v>2.73</v>
      </c>
      <c r="BG54">
        <v>1.78</v>
      </c>
      <c r="BH54">
        <v>8.98</v>
      </c>
      <c r="BI54">
        <v>0.91</v>
      </c>
      <c r="BJ54">
        <v>0.95</v>
      </c>
      <c r="BK54">
        <v>1.76</v>
      </c>
      <c r="BL54">
        <v>0.79</v>
      </c>
      <c r="BM54">
        <v>0.19</v>
      </c>
      <c r="BN54">
        <v>3.44</v>
      </c>
      <c r="BO54">
        <v>3.64</v>
      </c>
      <c r="BP54">
        <v>0.23</v>
      </c>
      <c r="BQ54">
        <v>1.94</v>
      </c>
      <c r="BR54">
        <v>2.1</v>
      </c>
      <c r="BS54">
        <v>0</v>
      </c>
      <c r="BT54">
        <v>2.8395459999999999</v>
      </c>
      <c r="BU54">
        <v>1.2831969999999999</v>
      </c>
      <c r="BV54">
        <v>2.2494510000000001</v>
      </c>
      <c r="BW54">
        <v>0.92902200000000001</v>
      </c>
      <c r="BX54">
        <v>1.8740349999999999</v>
      </c>
      <c r="BY54">
        <v>2.5663930000000001</v>
      </c>
      <c r="BZ54">
        <v>1.2695099999999999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5.0814589999999997</v>
      </c>
      <c r="CK54">
        <v>1.7884850000000001</v>
      </c>
      <c r="CL54">
        <v>1.8533900000000001</v>
      </c>
      <c r="CM54">
        <v>3.3582070000000002</v>
      </c>
      <c r="CN54">
        <v>1.693819</v>
      </c>
      <c r="CO54">
        <v>4.1062289999999999</v>
      </c>
      <c r="CP54">
        <v>4.0720130000000001</v>
      </c>
      <c r="CQ54">
        <v>1.8669659999999999</v>
      </c>
      <c r="CR54">
        <v>1.0924229999999999</v>
      </c>
      <c r="CS54">
        <v>1.3111699999999999</v>
      </c>
      <c r="CT54">
        <v>4.0684979999999999</v>
      </c>
      <c r="CU54">
        <v>0</v>
      </c>
      <c r="CV54">
        <v>0</v>
      </c>
      <c r="CW54">
        <v>2.1531030000000002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84.426916000000006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363.595125</v>
      </c>
      <c r="L55">
        <v>348.34720600000003</v>
      </c>
      <c r="M55">
        <v>92.331090000000003</v>
      </c>
      <c r="N55">
        <v>117.88784699999999</v>
      </c>
      <c r="O55">
        <v>123.684601</v>
      </c>
      <c r="P55">
        <v>128.97082599999999</v>
      </c>
      <c r="Q55">
        <v>11.670840999999999</v>
      </c>
      <c r="R55">
        <v>19.192139000000001</v>
      </c>
      <c r="S55">
        <v>13.016781999999999</v>
      </c>
      <c r="T55">
        <v>1.197641</v>
      </c>
      <c r="U55">
        <v>265.39931200000001</v>
      </c>
      <c r="V55">
        <v>7.9587539999999999</v>
      </c>
      <c r="W55">
        <v>14.801024999999999</v>
      </c>
      <c r="X55">
        <v>65.584091999999998</v>
      </c>
      <c r="Y55">
        <v>0</v>
      </c>
      <c r="Z55">
        <v>0</v>
      </c>
      <c r="AA55">
        <v>41.077314000000001</v>
      </c>
      <c r="AB55">
        <v>14.779958000000001</v>
      </c>
      <c r="AC55">
        <v>10.741344</v>
      </c>
      <c r="AD55">
        <v>10.068263999999999</v>
      </c>
      <c r="AE55">
        <v>36.418010000000002</v>
      </c>
      <c r="AF55">
        <v>8.7982460000000007</v>
      </c>
      <c r="AG55">
        <v>44.767769000000001</v>
      </c>
      <c r="AH55">
        <v>0</v>
      </c>
      <c r="AI55">
        <v>0</v>
      </c>
      <c r="AJ55">
        <v>0</v>
      </c>
      <c r="AK55">
        <v>62.541305000000001</v>
      </c>
      <c r="AL55">
        <v>72.727836999999994</v>
      </c>
      <c r="AM55">
        <v>17.436897999999999</v>
      </c>
      <c r="AN55">
        <v>0.99431099999999994</v>
      </c>
      <c r="AO55">
        <v>0</v>
      </c>
      <c r="AP55">
        <v>1.356822</v>
      </c>
      <c r="AQ55">
        <v>0</v>
      </c>
      <c r="AR55">
        <v>46.773829999999997</v>
      </c>
      <c r="AS55">
        <v>31.131889999999999</v>
      </c>
      <c r="AT55">
        <v>14.443459000000001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84.316916000000006</v>
      </c>
      <c r="BA55">
        <f t="shared" si="1"/>
        <v>2072.0114540000004</v>
      </c>
      <c r="BD55">
        <v>7.66</v>
      </c>
      <c r="BE55">
        <v>1.87</v>
      </c>
      <c r="BF55">
        <v>2.62</v>
      </c>
      <c r="BG55">
        <v>1.78</v>
      </c>
      <c r="BH55">
        <v>8.98</v>
      </c>
      <c r="BI55">
        <v>0.91</v>
      </c>
      <c r="BJ55">
        <v>0.95</v>
      </c>
      <c r="BK55">
        <v>1.76</v>
      </c>
      <c r="BL55">
        <v>0.79</v>
      </c>
      <c r="BM55">
        <v>0.19</v>
      </c>
      <c r="BN55">
        <v>3.44</v>
      </c>
      <c r="BO55">
        <v>3.64</v>
      </c>
      <c r="BP55">
        <v>0.23</v>
      </c>
      <c r="BQ55">
        <v>1.94</v>
      </c>
      <c r="BR55">
        <v>2.1</v>
      </c>
      <c r="BS55">
        <v>0</v>
      </c>
      <c r="BT55">
        <v>2.8395459999999999</v>
      </c>
      <c r="BU55">
        <v>1.2831969999999999</v>
      </c>
      <c r="BV55">
        <v>2.2494510000000001</v>
      </c>
      <c r="BW55">
        <v>0.92902200000000001</v>
      </c>
      <c r="BX55">
        <v>1.8740349999999999</v>
      </c>
      <c r="BY55">
        <v>2.5663930000000001</v>
      </c>
      <c r="BZ55">
        <v>1.2695099999999999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5.0814589999999997</v>
      </c>
      <c r="CK55">
        <v>1.7884850000000001</v>
      </c>
      <c r="CL55">
        <v>1.8533900000000001</v>
      </c>
      <c r="CM55">
        <v>3.3582070000000002</v>
      </c>
      <c r="CN55">
        <v>1.693819</v>
      </c>
      <c r="CO55">
        <v>4.1062289999999999</v>
      </c>
      <c r="CP55">
        <v>4.0720130000000001</v>
      </c>
      <c r="CQ55">
        <v>1.8669659999999999</v>
      </c>
      <c r="CR55">
        <v>1.0924229999999999</v>
      </c>
      <c r="CS55">
        <v>1.3111699999999999</v>
      </c>
      <c r="CT55">
        <v>4.0684979999999999</v>
      </c>
      <c r="CU55">
        <v>0</v>
      </c>
      <c r="CV55">
        <v>0</v>
      </c>
      <c r="CW55">
        <v>2.1531030000000002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84.316916000000006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363.57820199999998</v>
      </c>
      <c r="L56">
        <v>345.22451599999999</v>
      </c>
      <c r="M56">
        <v>92.331090000000003</v>
      </c>
      <c r="N56">
        <v>117.88784699999999</v>
      </c>
      <c r="O56">
        <v>123.684601</v>
      </c>
      <c r="P56">
        <v>128.97082599999999</v>
      </c>
      <c r="Q56">
        <v>11.670840999999999</v>
      </c>
      <c r="R56">
        <v>19.192139000000001</v>
      </c>
      <c r="S56">
        <v>13.016781999999999</v>
      </c>
      <c r="T56">
        <v>1.1933499999999999</v>
      </c>
      <c r="U56">
        <v>265.39931200000001</v>
      </c>
      <c r="V56">
        <v>7.9587539999999999</v>
      </c>
      <c r="W56">
        <v>14.801024999999999</v>
      </c>
      <c r="X56">
        <v>64.966959000000003</v>
      </c>
      <c r="Y56">
        <v>0</v>
      </c>
      <c r="Z56">
        <v>0</v>
      </c>
      <c r="AA56">
        <v>41.077314000000001</v>
      </c>
      <c r="AB56">
        <v>14.779958000000001</v>
      </c>
      <c r="AC56">
        <v>10.741344</v>
      </c>
      <c r="AD56">
        <v>10.068263999999999</v>
      </c>
      <c r="AE56">
        <v>36.418010000000002</v>
      </c>
      <c r="AF56">
        <v>8.7982460000000007</v>
      </c>
      <c r="AG56">
        <v>44.767769000000001</v>
      </c>
      <c r="AH56">
        <v>0</v>
      </c>
      <c r="AI56">
        <v>0</v>
      </c>
      <c r="AJ56">
        <v>0</v>
      </c>
      <c r="AK56">
        <v>62.541305000000001</v>
      </c>
      <c r="AL56">
        <v>72.727836999999994</v>
      </c>
      <c r="AM56">
        <v>17.436897999999999</v>
      </c>
      <c r="AN56">
        <v>0.99431099999999994</v>
      </c>
      <c r="AO56">
        <v>0</v>
      </c>
      <c r="AP56">
        <v>1.356822</v>
      </c>
      <c r="AQ56">
        <v>0</v>
      </c>
      <c r="AR56">
        <v>46.773829999999997</v>
      </c>
      <c r="AS56">
        <v>31.131889999999999</v>
      </c>
      <c r="AT56">
        <v>14.443459000000001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84.316916000000006</v>
      </c>
      <c r="BA56">
        <f t="shared" si="1"/>
        <v>2068.2504170000007</v>
      </c>
      <c r="BD56">
        <v>7.66</v>
      </c>
      <c r="BE56">
        <v>1.87</v>
      </c>
      <c r="BF56">
        <v>2.62</v>
      </c>
      <c r="BG56">
        <v>1.78</v>
      </c>
      <c r="BH56">
        <v>8.98</v>
      </c>
      <c r="BI56">
        <v>0.91</v>
      </c>
      <c r="BJ56">
        <v>0.95</v>
      </c>
      <c r="BK56">
        <v>1.76</v>
      </c>
      <c r="BL56">
        <v>0.79</v>
      </c>
      <c r="BM56">
        <v>0.19</v>
      </c>
      <c r="BN56">
        <v>3.44</v>
      </c>
      <c r="BO56">
        <v>3.64</v>
      </c>
      <c r="BP56">
        <v>0.23</v>
      </c>
      <c r="BQ56">
        <v>1.94</v>
      </c>
      <c r="BR56">
        <v>2.1</v>
      </c>
      <c r="BS56">
        <v>0</v>
      </c>
      <c r="BT56">
        <v>2.8395459999999999</v>
      </c>
      <c r="BU56">
        <v>1.2831969999999999</v>
      </c>
      <c r="BV56">
        <v>2.2494510000000001</v>
      </c>
      <c r="BW56">
        <v>0.92902200000000001</v>
      </c>
      <c r="BX56">
        <v>1.8740349999999999</v>
      </c>
      <c r="BY56">
        <v>2.5663930000000001</v>
      </c>
      <c r="BZ56">
        <v>1.2695099999999999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5.0814589999999997</v>
      </c>
      <c r="CK56">
        <v>1.7884850000000001</v>
      </c>
      <c r="CL56">
        <v>1.8533900000000001</v>
      </c>
      <c r="CM56">
        <v>3.3582070000000002</v>
      </c>
      <c r="CN56">
        <v>1.693819</v>
      </c>
      <c r="CO56">
        <v>4.1062289999999999</v>
      </c>
      <c r="CP56">
        <v>4.0720130000000001</v>
      </c>
      <c r="CQ56">
        <v>1.8669659999999999</v>
      </c>
      <c r="CR56">
        <v>1.0924229999999999</v>
      </c>
      <c r="CS56">
        <v>1.3111699999999999</v>
      </c>
      <c r="CT56">
        <v>4.0684979999999999</v>
      </c>
      <c r="CU56">
        <v>0</v>
      </c>
      <c r="CV56">
        <v>0</v>
      </c>
      <c r="CW56">
        <v>2.1531030000000002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84.316916000000006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364.51120600000002</v>
      </c>
      <c r="L57">
        <v>345.59397200000001</v>
      </c>
      <c r="M57">
        <v>92.331090000000003</v>
      </c>
      <c r="N57">
        <v>117.88784699999999</v>
      </c>
      <c r="O57">
        <v>123.684601</v>
      </c>
      <c r="P57">
        <v>128.97082599999999</v>
      </c>
      <c r="Q57">
        <v>11.737361999999999</v>
      </c>
      <c r="R57">
        <v>16.257411000000001</v>
      </c>
      <c r="S57">
        <v>13.266514000000001</v>
      </c>
      <c r="T57">
        <v>1.1933499999999999</v>
      </c>
      <c r="U57">
        <v>265.39931200000001</v>
      </c>
      <c r="V57">
        <v>7.9587539999999999</v>
      </c>
      <c r="W57">
        <v>14.801024999999999</v>
      </c>
      <c r="X57">
        <v>98.917946999999998</v>
      </c>
      <c r="Y57">
        <v>0</v>
      </c>
      <c r="Z57">
        <v>0</v>
      </c>
      <c r="AA57">
        <v>41.077314000000001</v>
      </c>
      <c r="AB57">
        <v>14.779958000000001</v>
      </c>
      <c r="AC57">
        <v>10.741344</v>
      </c>
      <c r="AD57">
        <v>10.068263999999999</v>
      </c>
      <c r="AE57">
        <v>36.418010000000002</v>
      </c>
      <c r="AF57">
        <v>8.7982460000000007</v>
      </c>
      <c r="AG57">
        <v>44.767769000000001</v>
      </c>
      <c r="AH57">
        <v>0</v>
      </c>
      <c r="AI57">
        <v>0</v>
      </c>
      <c r="AJ57">
        <v>0</v>
      </c>
      <c r="AK57">
        <v>62.541305000000001</v>
      </c>
      <c r="AL57">
        <v>72.727836999999994</v>
      </c>
      <c r="AM57">
        <v>17.436897999999999</v>
      </c>
      <c r="AN57">
        <v>0.99431099999999994</v>
      </c>
      <c r="AO57">
        <v>0</v>
      </c>
      <c r="AP57">
        <v>1.356822</v>
      </c>
      <c r="AQ57">
        <v>0</v>
      </c>
      <c r="AR57">
        <v>46.773829999999997</v>
      </c>
      <c r="AS57">
        <v>31.131889999999999</v>
      </c>
      <c r="AT57">
        <v>14.443459000000001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84.266916000000009</v>
      </c>
      <c r="BA57">
        <f t="shared" si="1"/>
        <v>2100.8353900000002</v>
      </c>
      <c r="BD57">
        <v>7.66</v>
      </c>
      <c r="BE57">
        <v>1.87</v>
      </c>
      <c r="BF57">
        <v>2.62</v>
      </c>
      <c r="BG57">
        <v>1.78</v>
      </c>
      <c r="BH57">
        <v>8.98</v>
      </c>
      <c r="BI57">
        <v>0.91</v>
      </c>
      <c r="BJ57">
        <v>0.9</v>
      </c>
      <c r="BK57">
        <v>1.76</v>
      </c>
      <c r="BL57">
        <v>0.79</v>
      </c>
      <c r="BM57">
        <v>0.19</v>
      </c>
      <c r="BN57">
        <v>3.44</v>
      </c>
      <c r="BO57">
        <v>3.64</v>
      </c>
      <c r="BP57">
        <v>0.23</v>
      </c>
      <c r="BQ57">
        <v>1.94</v>
      </c>
      <c r="BR57">
        <v>2.1</v>
      </c>
      <c r="BS57">
        <v>0</v>
      </c>
      <c r="BT57">
        <v>2.8395459999999999</v>
      </c>
      <c r="BU57">
        <v>1.2831969999999999</v>
      </c>
      <c r="BV57">
        <v>2.2494510000000001</v>
      </c>
      <c r="BW57">
        <v>0.92902200000000001</v>
      </c>
      <c r="BX57">
        <v>1.8740349999999999</v>
      </c>
      <c r="BY57">
        <v>2.5663930000000001</v>
      </c>
      <c r="BZ57">
        <v>1.2695099999999999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5.0814589999999997</v>
      </c>
      <c r="CK57">
        <v>1.7884850000000001</v>
      </c>
      <c r="CL57">
        <v>1.8533900000000001</v>
      </c>
      <c r="CM57">
        <v>3.3582070000000002</v>
      </c>
      <c r="CN57">
        <v>1.693819</v>
      </c>
      <c r="CO57">
        <v>4.1062289999999999</v>
      </c>
      <c r="CP57">
        <v>4.0720130000000001</v>
      </c>
      <c r="CQ57">
        <v>1.8669659999999999</v>
      </c>
      <c r="CR57">
        <v>1.0924229999999999</v>
      </c>
      <c r="CS57">
        <v>1.3111699999999999</v>
      </c>
      <c r="CT57">
        <v>4.0684979999999999</v>
      </c>
      <c r="CU57">
        <v>0</v>
      </c>
      <c r="CV57">
        <v>0</v>
      </c>
      <c r="CW57">
        <v>2.1531030000000002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84.266916000000009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364.49920200000003</v>
      </c>
      <c r="L58">
        <v>345.59397200000001</v>
      </c>
      <c r="M58">
        <v>92.331090000000003</v>
      </c>
      <c r="N58">
        <v>117.88784699999999</v>
      </c>
      <c r="O58">
        <v>123.684601</v>
      </c>
      <c r="P58">
        <v>128.97082599999999</v>
      </c>
      <c r="Q58">
        <v>11.737361999999999</v>
      </c>
      <c r="R58">
        <v>27.898678</v>
      </c>
      <c r="S58">
        <v>13.266514000000001</v>
      </c>
      <c r="T58">
        <v>1.1933499999999999</v>
      </c>
      <c r="U58">
        <v>265.39931200000001</v>
      </c>
      <c r="V58">
        <v>14.082798</v>
      </c>
      <c r="W58">
        <v>27.084451000000001</v>
      </c>
      <c r="X58">
        <v>98.917946999999998</v>
      </c>
      <c r="Y58">
        <v>0</v>
      </c>
      <c r="Z58">
        <v>0</v>
      </c>
      <c r="AA58">
        <v>41.077314000000001</v>
      </c>
      <c r="AB58">
        <v>14.779958000000001</v>
      </c>
      <c r="AC58">
        <v>10.741344</v>
      </c>
      <c r="AD58">
        <v>10.068263999999999</v>
      </c>
      <c r="AE58">
        <v>36.418010000000002</v>
      </c>
      <c r="AF58">
        <v>8.7982460000000007</v>
      </c>
      <c r="AG58">
        <v>44.767769000000001</v>
      </c>
      <c r="AH58">
        <v>0</v>
      </c>
      <c r="AI58">
        <v>0</v>
      </c>
      <c r="AJ58">
        <v>0</v>
      </c>
      <c r="AK58">
        <v>62.541305000000001</v>
      </c>
      <c r="AL58">
        <v>72.727836999999994</v>
      </c>
      <c r="AM58">
        <v>17.436897999999999</v>
      </c>
      <c r="AN58">
        <v>0.99431099999999994</v>
      </c>
      <c r="AO58">
        <v>0</v>
      </c>
      <c r="AP58">
        <v>1.356822</v>
      </c>
      <c r="AQ58">
        <v>0</v>
      </c>
      <c r="AR58">
        <v>46.773829999999997</v>
      </c>
      <c r="AS58">
        <v>31.131889999999999</v>
      </c>
      <c r="AT58">
        <v>14.443459000000001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84.266916000000009</v>
      </c>
      <c r="BA58">
        <f t="shared" si="1"/>
        <v>2130.8721230000001</v>
      </c>
      <c r="BD58">
        <v>7.66</v>
      </c>
      <c r="BE58">
        <v>1.87</v>
      </c>
      <c r="BF58">
        <v>2.62</v>
      </c>
      <c r="BG58">
        <v>1.78</v>
      </c>
      <c r="BH58">
        <v>8.98</v>
      </c>
      <c r="BI58">
        <v>0.91</v>
      </c>
      <c r="BJ58">
        <v>0.9</v>
      </c>
      <c r="BK58">
        <v>1.76</v>
      </c>
      <c r="BL58">
        <v>0.79</v>
      </c>
      <c r="BM58">
        <v>0.19</v>
      </c>
      <c r="BN58">
        <v>3.44</v>
      </c>
      <c r="BO58">
        <v>3.64</v>
      </c>
      <c r="BP58">
        <v>0.23</v>
      </c>
      <c r="BQ58">
        <v>1.94</v>
      </c>
      <c r="BR58">
        <v>2.1</v>
      </c>
      <c r="BS58">
        <v>0</v>
      </c>
      <c r="BT58">
        <v>2.8395459999999999</v>
      </c>
      <c r="BU58">
        <v>1.2831969999999999</v>
      </c>
      <c r="BV58">
        <v>2.2494510000000001</v>
      </c>
      <c r="BW58">
        <v>0.92902200000000001</v>
      </c>
      <c r="BX58">
        <v>1.8740349999999999</v>
      </c>
      <c r="BY58">
        <v>2.5663930000000001</v>
      </c>
      <c r="BZ58">
        <v>1.2695099999999999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5.0814589999999997</v>
      </c>
      <c r="CK58">
        <v>1.7884850000000001</v>
      </c>
      <c r="CL58">
        <v>1.8533900000000001</v>
      </c>
      <c r="CM58">
        <v>3.3582070000000002</v>
      </c>
      <c r="CN58">
        <v>1.693819</v>
      </c>
      <c r="CO58">
        <v>4.1062289999999999</v>
      </c>
      <c r="CP58">
        <v>4.0720130000000001</v>
      </c>
      <c r="CQ58">
        <v>1.8669659999999999</v>
      </c>
      <c r="CR58">
        <v>1.0924229999999999</v>
      </c>
      <c r="CS58">
        <v>1.3111699999999999</v>
      </c>
      <c r="CT58">
        <v>4.0684979999999999</v>
      </c>
      <c r="CU58">
        <v>0</v>
      </c>
      <c r="CV58">
        <v>0</v>
      </c>
      <c r="CW58">
        <v>2.1531030000000002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84.266916000000009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364.18586299999998</v>
      </c>
      <c r="L59">
        <v>345.59397200000001</v>
      </c>
      <c r="M59">
        <v>92.331090000000003</v>
      </c>
      <c r="N59">
        <v>117.88784699999999</v>
      </c>
      <c r="O59">
        <v>123.684601</v>
      </c>
      <c r="P59">
        <v>128.97082599999999</v>
      </c>
      <c r="Q59">
        <v>11.105563999999999</v>
      </c>
      <c r="R59">
        <v>16.257411000000001</v>
      </c>
      <c r="S59">
        <v>13.213054</v>
      </c>
      <c r="T59">
        <v>1.1933499999999999</v>
      </c>
      <c r="U59">
        <v>268.24287700000002</v>
      </c>
      <c r="V59">
        <v>14.082798</v>
      </c>
      <c r="W59">
        <v>14.801024999999999</v>
      </c>
      <c r="X59">
        <v>98.917946999999998</v>
      </c>
      <c r="Y59">
        <v>0</v>
      </c>
      <c r="Z59">
        <v>0</v>
      </c>
      <c r="AA59">
        <v>41.077314000000001</v>
      </c>
      <c r="AB59">
        <v>14.779958000000001</v>
      </c>
      <c r="AC59">
        <v>10.741344</v>
      </c>
      <c r="AD59">
        <v>10.068263999999999</v>
      </c>
      <c r="AE59">
        <v>36.418010000000002</v>
      </c>
      <c r="AF59">
        <v>8.7982460000000007</v>
      </c>
      <c r="AG59">
        <v>44.767769000000001</v>
      </c>
      <c r="AH59">
        <v>0</v>
      </c>
      <c r="AI59">
        <v>0</v>
      </c>
      <c r="AJ59">
        <v>0</v>
      </c>
      <c r="AK59">
        <v>62.541305000000001</v>
      </c>
      <c r="AL59">
        <v>72.727836999999994</v>
      </c>
      <c r="AM59">
        <v>17.436897999999999</v>
      </c>
      <c r="AN59">
        <v>0.99431099999999994</v>
      </c>
      <c r="AO59">
        <v>0</v>
      </c>
      <c r="AP59">
        <v>1.356822</v>
      </c>
      <c r="AQ59">
        <v>0</v>
      </c>
      <c r="AR59">
        <v>46.773829999999997</v>
      </c>
      <c r="AS59">
        <v>31.131889999999999</v>
      </c>
      <c r="AT59">
        <v>14.443459000000001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84.246916000000013</v>
      </c>
      <c r="BA59">
        <f t="shared" si="1"/>
        <v>2108.7723980000001</v>
      </c>
      <c r="BD59">
        <v>7.66</v>
      </c>
      <c r="BE59">
        <v>1.87</v>
      </c>
      <c r="BF59">
        <v>2.62</v>
      </c>
      <c r="BG59">
        <v>1.78</v>
      </c>
      <c r="BH59">
        <v>8.98</v>
      </c>
      <c r="BI59">
        <v>0.91</v>
      </c>
      <c r="BJ59">
        <v>0.9</v>
      </c>
      <c r="BK59">
        <v>1.76</v>
      </c>
      <c r="BL59">
        <v>0.77</v>
      </c>
      <c r="BM59">
        <v>0.19</v>
      </c>
      <c r="BN59">
        <v>3.44</v>
      </c>
      <c r="BO59">
        <v>3.64</v>
      </c>
      <c r="BP59">
        <v>0.23</v>
      </c>
      <c r="BQ59">
        <v>1.94</v>
      </c>
      <c r="BR59">
        <v>2.1</v>
      </c>
      <c r="BS59">
        <v>0</v>
      </c>
      <c r="BT59">
        <v>2.8395459999999999</v>
      </c>
      <c r="BU59">
        <v>1.2831969999999999</v>
      </c>
      <c r="BV59">
        <v>2.2494510000000001</v>
      </c>
      <c r="BW59">
        <v>0.92902200000000001</v>
      </c>
      <c r="BX59">
        <v>1.8740349999999999</v>
      </c>
      <c r="BY59">
        <v>2.5663930000000001</v>
      </c>
      <c r="BZ59">
        <v>1.2695099999999999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5.0814589999999997</v>
      </c>
      <c r="CK59">
        <v>1.7884850000000001</v>
      </c>
      <c r="CL59">
        <v>1.8533900000000001</v>
      </c>
      <c r="CM59">
        <v>3.3582070000000002</v>
      </c>
      <c r="CN59">
        <v>1.693819</v>
      </c>
      <c r="CO59">
        <v>4.1062289999999999</v>
      </c>
      <c r="CP59">
        <v>4.0720130000000001</v>
      </c>
      <c r="CQ59">
        <v>1.8669659999999999</v>
      </c>
      <c r="CR59">
        <v>1.0924229999999999</v>
      </c>
      <c r="CS59">
        <v>1.3111699999999999</v>
      </c>
      <c r="CT59">
        <v>4.0684979999999999</v>
      </c>
      <c r="CU59">
        <v>0</v>
      </c>
      <c r="CV59">
        <v>0</v>
      </c>
      <c r="CW59">
        <v>2.1531030000000002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84.246916000000013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364.17315300000001</v>
      </c>
      <c r="L60">
        <v>352.24818299999998</v>
      </c>
      <c r="M60">
        <v>92.331090000000003</v>
      </c>
      <c r="N60">
        <v>117.88784699999999</v>
      </c>
      <c r="O60">
        <v>123.684601</v>
      </c>
      <c r="P60">
        <v>128.97082599999999</v>
      </c>
      <c r="Q60">
        <v>11.105563999999999</v>
      </c>
      <c r="R60">
        <v>11.298476000000001</v>
      </c>
      <c r="S60">
        <v>13.213054</v>
      </c>
      <c r="T60">
        <v>1.1933499999999999</v>
      </c>
      <c r="U60">
        <v>268.64909999999998</v>
      </c>
      <c r="V60">
        <v>14.082798</v>
      </c>
      <c r="W60">
        <v>14.801024999999999</v>
      </c>
      <c r="X60">
        <v>98.917946999999998</v>
      </c>
      <c r="Y60">
        <v>0</v>
      </c>
      <c r="Z60">
        <v>0</v>
      </c>
      <c r="AA60">
        <v>41.077314000000001</v>
      </c>
      <c r="AB60">
        <v>14.779958000000001</v>
      </c>
      <c r="AC60">
        <v>10.741344</v>
      </c>
      <c r="AD60">
        <v>10.068263999999999</v>
      </c>
      <c r="AE60">
        <v>36.418010000000002</v>
      </c>
      <c r="AF60">
        <v>8.7982460000000007</v>
      </c>
      <c r="AG60">
        <v>44.767769000000001</v>
      </c>
      <c r="AH60">
        <v>0</v>
      </c>
      <c r="AI60">
        <v>0</v>
      </c>
      <c r="AJ60">
        <v>0</v>
      </c>
      <c r="AK60">
        <v>62.541305000000001</v>
      </c>
      <c r="AL60">
        <v>72.727836999999994</v>
      </c>
      <c r="AM60">
        <v>17.436897999999999</v>
      </c>
      <c r="AN60">
        <v>0.99431099999999994</v>
      </c>
      <c r="AO60">
        <v>0</v>
      </c>
      <c r="AP60">
        <v>1.356822</v>
      </c>
      <c r="AQ60">
        <v>0</v>
      </c>
      <c r="AR60">
        <v>46.773829999999997</v>
      </c>
      <c r="AS60">
        <v>31.131889999999999</v>
      </c>
      <c r="AT60">
        <v>14.443459000000001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84.246916000000013</v>
      </c>
      <c r="BA60">
        <f t="shared" si="1"/>
        <v>2110.861187</v>
      </c>
      <c r="BD60">
        <v>7.66</v>
      </c>
      <c r="BE60">
        <v>1.87</v>
      </c>
      <c r="BF60">
        <v>2.62</v>
      </c>
      <c r="BG60">
        <v>1.78</v>
      </c>
      <c r="BH60">
        <v>8.98</v>
      </c>
      <c r="BI60">
        <v>0.91</v>
      </c>
      <c r="BJ60">
        <v>0.9</v>
      </c>
      <c r="BK60">
        <v>1.76</v>
      </c>
      <c r="BL60">
        <v>0.77</v>
      </c>
      <c r="BM60">
        <v>0.19</v>
      </c>
      <c r="BN60">
        <v>3.44</v>
      </c>
      <c r="BO60">
        <v>3.64</v>
      </c>
      <c r="BP60">
        <v>0.23</v>
      </c>
      <c r="BQ60">
        <v>1.94</v>
      </c>
      <c r="BR60">
        <v>2.1</v>
      </c>
      <c r="BS60">
        <v>0</v>
      </c>
      <c r="BT60">
        <v>2.8395459999999999</v>
      </c>
      <c r="BU60">
        <v>1.2831969999999999</v>
      </c>
      <c r="BV60">
        <v>2.2494510000000001</v>
      </c>
      <c r="BW60">
        <v>0.92902200000000001</v>
      </c>
      <c r="BX60">
        <v>1.8740349999999999</v>
      </c>
      <c r="BY60">
        <v>2.5663930000000001</v>
      </c>
      <c r="BZ60">
        <v>1.2695099999999999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5.0814589999999997</v>
      </c>
      <c r="CK60">
        <v>1.7884850000000001</v>
      </c>
      <c r="CL60">
        <v>1.8533900000000001</v>
      </c>
      <c r="CM60">
        <v>3.3582070000000002</v>
      </c>
      <c r="CN60">
        <v>1.693819</v>
      </c>
      <c r="CO60">
        <v>4.1062289999999999</v>
      </c>
      <c r="CP60">
        <v>4.0720130000000001</v>
      </c>
      <c r="CQ60">
        <v>1.8669659999999999</v>
      </c>
      <c r="CR60">
        <v>1.0924229999999999</v>
      </c>
      <c r="CS60">
        <v>1.3111699999999999</v>
      </c>
      <c r="CT60">
        <v>4.0684979999999999</v>
      </c>
      <c r="CU60">
        <v>0</v>
      </c>
      <c r="CV60">
        <v>0</v>
      </c>
      <c r="CW60">
        <v>2.1531030000000002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84.246916000000013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364.18586299999998</v>
      </c>
      <c r="L61">
        <v>457.29334299999999</v>
      </c>
      <c r="M61">
        <v>92.331090000000003</v>
      </c>
      <c r="N61">
        <v>117.88784699999999</v>
      </c>
      <c r="O61">
        <v>123.684601</v>
      </c>
      <c r="P61">
        <v>128.97082599999999</v>
      </c>
      <c r="Q61">
        <v>11.105563999999999</v>
      </c>
      <c r="R61">
        <v>23.823205000000002</v>
      </c>
      <c r="S61">
        <v>13.213054</v>
      </c>
      <c r="T61">
        <v>1.1933499999999999</v>
      </c>
      <c r="U61">
        <v>268.64909999999998</v>
      </c>
      <c r="V61">
        <v>14.082798</v>
      </c>
      <c r="W61">
        <v>27.084451000000001</v>
      </c>
      <c r="X61">
        <v>98.917946999999998</v>
      </c>
      <c r="Y61">
        <v>0</v>
      </c>
      <c r="Z61">
        <v>0</v>
      </c>
      <c r="AA61">
        <v>41.077314000000001</v>
      </c>
      <c r="AB61">
        <v>14.779958000000001</v>
      </c>
      <c r="AC61">
        <v>10.741344</v>
      </c>
      <c r="AD61">
        <v>10.068263999999999</v>
      </c>
      <c r="AE61">
        <v>18.209005000000001</v>
      </c>
      <c r="AF61">
        <v>8.7982460000000007</v>
      </c>
      <c r="AG61">
        <v>44.767769000000001</v>
      </c>
      <c r="AH61">
        <v>0</v>
      </c>
      <c r="AI61">
        <v>0</v>
      </c>
      <c r="AJ61">
        <v>0</v>
      </c>
      <c r="AK61">
        <v>62.541305000000001</v>
      </c>
      <c r="AL61">
        <v>72.727836999999994</v>
      </c>
      <c r="AM61">
        <v>17.436897999999999</v>
      </c>
      <c r="AN61">
        <v>0.99431099999999994</v>
      </c>
      <c r="AO61">
        <v>0</v>
      </c>
      <c r="AP61">
        <v>1.2334750000000001</v>
      </c>
      <c r="AQ61">
        <v>0</v>
      </c>
      <c r="AR61">
        <v>46.773829999999997</v>
      </c>
      <c r="AS61">
        <v>31.131889999999999</v>
      </c>
      <c r="AT61">
        <v>14.443459000000001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84.236618000000007</v>
      </c>
      <c r="BA61">
        <f t="shared" si="1"/>
        <v>2222.3845619999993</v>
      </c>
      <c r="BD61">
        <v>7.66</v>
      </c>
      <c r="BE61">
        <v>1.87</v>
      </c>
      <c r="BF61">
        <v>2.62</v>
      </c>
      <c r="BG61">
        <v>1.78</v>
      </c>
      <c r="BH61">
        <v>8.98</v>
      </c>
      <c r="BI61">
        <v>0.91</v>
      </c>
      <c r="BJ61">
        <v>0.9</v>
      </c>
      <c r="BK61">
        <v>1.76</v>
      </c>
      <c r="BL61">
        <v>0.77</v>
      </c>
      <c r="BM61">
        <v>0.19</v>
      </c>
      <c r="BN61">
        <v>3.44</v>
      </c>
      <c r="BO61">
        <v>3.64</v>
      </c>
      <c r="BP61">
        <v>0.23</v>
      </c>
      <c r="BQ61">
        <v>1.94</v>
      </c>
      <c r="BR61">
        <v>2.1</v>
      </c>
      <c r="BS61">
        <v>0</v>
      </c>
      <c r="BT61">
        <v>2.8395459999999999</v>
      </c>
      <c r="BU61">
        <v>1.2831969999999999</v>
      </c>
      <c r="BV61">
        <v>2.2494510000000001</v>
      </c>
      <c r="BW61">
        <v>0.92902200000000001</v>
      </c>
      <c r="BX61">
        <v>1.8740349999999999</v>
      </c>
      <c r="BY61">
        <v>2.5663930000000001</v>
      </c>
      <c r="BZ61">
        <v>1.2695099999999999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5.0814589999999997</v>
      </c>
      <c r="CK61">
        <v>1.7884850000000001</v>
      </c>
      <c r="CL61">
        <v>1.8533900000000001</v>
      </c>
      <c r="CM61">
        <v>3.3582070000000002</v>
      </c>
      <c r="CN61">
        <v>1.693819</v>
      </c>
      <c r="CO61">
        <v>4.1062289999999999</v>
      </c>
      <c r="CP61">
        <v>4.0720130000000001</v>
      </c>
      <c r="CQ61">
        <v>1.8669659999999999</v>
      </c>
      <c r="CR61">
        <v>1.0924229999999999</v>
      </c>
      <c r="CS61">
        <v>1.3111699999999999</v>
      </c>
      <c r="CT61">
        <v>4.0684979999999999</v>
      </c>
      <c r="CU61">
        <v>0</v>
      </c>
      <c r="CV61">
        <v>0</v>
      </c>
      <c r="CW61">
        <v>2.1428050000000001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84.236618000000007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364.18886400000002</v>
      </c>
      <c r="L62">
        <v>496.772243</v>
      </c>
      <c r="M62">
        <v>92.331090000000003</v>
      </c>
      <c r="N62">
        <v>117.88784699999999</v>
      </c>
      <c r="O62">
        <v>123.684601</v>
      </c>
      <c r="P62">
        <v>128.97082599999999</v>
      </c>
      <c r="Q62">
        <v>11.508229</v>
      </c>
      <c r="R62">
        <v>23.823205000000002</v>
      </c>
      <c r="S62">
        <v>13.989445999999999</v>
      </c>
      <c r="T62">
        <v>1.1933499999999999</v>
      </c>
      <c r="U62">
        <v>268.64909999999998</v>
      </c>
      <c r="V62">
        <v>14.082798</v>
      </c>
      <c r="W62">
        <v>27.084451000000001</v>
      </c>
      <c r="X62">
        <v>98.917946999999998</v>
      </c>
      <c r="Y62">
        <v>0</v>
      </c>
      <c r="Z62">
        <v>0</v>
      </c>
      <c r="AA62">
        <v>41.077314000000001</v>
      </c>
      <c r="AB62">
        <v>14.779958000000001</v>
      </c>
      <c r="AC62">
        <v>10.741344</v>
      </c>
      <c r="AD62">
        <v>10.068263999999999</v>
      </c>
      <c r="AE62">
        <v>18.209005000000001</v>
      </c>
      <c r="AF62">
        <v>8.7982460000000007</v>
      </c>
      <c r="AG62">
        <v>44.767769000000001</v>
      </c>
      <c r="AH62">
        <v>0</v>
      </c>
      <c r="AI62">
        <v>0</v>
      </c>
      <c r="AJ62">
        <v>0</v>
      </c>
      <c r="AK62">
        <v>62.541305000000001</v>
      </c>
      <c r="AL62">
        <v>72.727836999999994</v>
      </c>
      <c r="AM62">
        <v>17.436897999999999</v>
      </c>
      <c r="AN62">
        <v>0.99431099999999994</v>
      </c>
      <c r="AO62">
        <v>0</v>
      </c>
      <c r="AP62">
        <v>1.2334750000000001</v>
      </c>
      <c r="AQ62">
        <v>0</v>
      </c>
      <c r="AR62">
        <v>46.773829999999997</v>
      </c>
      <c r="AS62">
        <v>31.131889999999999</v>
      </c>
      <c r="AT62">
        <v>14.443459000000001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84.086618000000001</v>
      </c>
      <c r="BA62">
        <f t="shared" si="1"/>
        <v>2262.89552</v>
      </c>
      <c r="BD62">
        <v>7.57</v>
      </c>
      <c r="BE62">
        <v>1.87</v>
      </c>
      <c r="BF62">
        <v>2.62</v>
      </c>
      <c r="BG62">
        <v>1.78</v>
      </c>
      <c r="BH62">
        <v>8.98</v>
      </c>
      <c r="BI62">
        <v>0.88</v>
      </c>
      <c r="BJ62">
        <v>0.87</v>
      </c>
      <c r="BK62">
        <v>1.76</v>
      </c>
      <c r="BL62">
        <v>0.77</v>
      </c>
      <c r="BM62">
        <v>0.19</v>
      </c>
      <c r="BN62">
        <v>3.44</v>
      </c>
      <c r="BO62">
        <v>3.64</v>
      </c>
      <c r="BP62">
        <v>0.23</v>
      </c>
      <c r="BQ62">
        <v>1.94</v>
      </c>
      <c r="BR62">
        <v>2.1</v>
      </c>
      <c r="BS62">
        <v>0</v>
      </c>
      <c r="BT62">
        <v>2.8395459999999999</v>
      </c>
      <c r="BU62">
        <v>1.2831969999999999</v>
      </c>
      <c r="BV62">
        <v>2.2494510000000001</v>
      </c>
      <c r="BW62">
        <v>0.92902200000000001</v>
      </c>
      <c r="BX62">
        <v>1.8740349999999999</v>
      </c>
      <c r="BY62">
        <v>2.5663930000000001</v>
      </c>
      <c r="BZ62">
        <v>1.2695099999999999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5.0814589999999997</v>
      </c>
      <c r="CK62">
        <v>1.7884850000000001</v>
      </c>
      <c r="CL62">
        <v>1.8533900000000001</v>
      </c>
      <c r="CM62">
        <v>3.3582070000000002</v>
      </c>
      <c r="CN62">
        <v>1.693819</v>
      </c>
      <c r="CO62">
        <v>4.1062289999999999</v>
      </c>
      <c r="CP62">
        <v>4.0720130000000001</v>
      </c>
      <c r="CQ62">
        <v>1.8669659999999999</v>
      </c>
      <c r="CR62">
        <v>1.0924229999999999</v>
      </c>
      <c r="CS62">
        <v>1.3111699999999999</v>
      </c>
      <c r="CT62">
        <v>4.0684979999999999</v>
      </c>
      <c r="CU62">
        <v>0</v>
      </c>
      <c r="CV62">
        <v>0</v>
      </c>
      <c r="CW62">
        <v>2.1428050000000001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84.086618000000001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362.946755</v>
      </c>
      <c r="L63">
        <v>495.02939400000002</v>
      </c>
      <c r="M63">
        <v>92.331090000000003</v>
      </c>
      <c r="N63">
        <v>117.88784699999999</v>
      </c>
      <c r="O63">
        <v>123.684601</v>
      </c>
      <c r="P63">
        <v>128.97082599999999</v>
      </c>
      <c r="Q63">
        <v>11.508229</v>
      </c>
      <c r="R63">
        <v>23.823205000000002</v>
      </c>
      <c r="S63">
        <v>13.989445999999999</v>
      </c>
      <c r="T63">
        <v>1.1933499999999999</v>
      </c>
      <c r="U63">
        <v>284.82582000000002</v>
      </c>
      <c r="V63">
        <v>14.082798</v>
      </c>
      <c r="W63">
        <v>27.084451000000001</v>
      </c>
      <c r="X63">
        <v>98.917946999999998</v>
      </c>
      <c r="Y63">
        <v>0</v>
      </c>
      <c r="Z63">
        <v>0</v>
      </c>
      <c r="AA63">
        <v>41.077314000000001</v>
      </c>
      <c r="AB63">
        <v>14.779958000000001</v>
      </c>
      <c r="AC63">
        <v>10.741344</v>
      </c>
      <c r="AD63">
        <v>10.068263999999999</v>
      </c>
      <c r="AE63">
        <v>18.209005000000001</v>
      </c>
      <c r="AF63">
        <v>8.7982460000000007</v>
      </c>
      <c r="AG63">
        <v>44.767769000000001</v>
      </c>
      <c r="AH63">
        <v>25.894451</v>
      </c>
      <c r="AI63">
        <v>0</v>
      </c>
      <c r="AJ63">
        <v>0</v>
      </c>
      <c r="AK63">
        <v>62.541305000000001</v>
      </c>
      <c r="AL63">
        <v>72.727836999999994</v>
      </c>
      <c r="AM63">
        <v>17.436897999999999</v>
      </c>
      <c r="AN63">
        <v>0.99431099999999994</v>
      </c>
      <c r="AO63">
        <v>0</v>
      </c>
      <c r="AP63">
        <v>1.2334750000000001</v>
      </c>
      <c r="AQ63">
        <v>24.825589000000001</v>
      </c>
      <c r="AR63">
        <v>46.773829999999997</v>
      </c>
      <c r="AS63">
        <v>31.131889999999999</v>
      </c>
      <c r="AT63">
        <v>14.443459000000001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84.934994000000003</v>
      </c>
      <c r="BA63">
        <f t="shared" si="1"/>
        <v>2327.655698</v>
      </c>
      <c r="BD63">
        <v>7.57</v>
      </c>
      <c r="BE63">
        <v>1.87</v>
      </c>
      <c r="BF63">
        <v>2.62</v>
      </c>
      <c r="BG63">
        <v>1.78</v>
      </c>
      <c r="BH63">
        <v>8.98</v>
      </c>
      <c r="BI63">
        <v>0.88</v>
      </c>
      <c r="BJ63">
        <v>0.87</v>
      </c>
      <c r="BK63">
        <v>1.76</v>
      </c>
      <c r="BL63">
        <v>0.82</v>
      </c>
      <c r="BM63">
        <v>0.19</v>
      </c>
      <c r="BN63">
        <v>3.44</v>
      </c>
      <c r="BO63">
        <v>3.64</v>
      </c>
      <c r="BP63">
        <v>0.23</v>
      </c>
      <c r="BQ63">
        <v>1.94</v>
      </c>
      <c r="BR63">
        <v>2.1</v>
      </c>
      <c r="BS63">
        <v>0</v>
      </c>
      <c r="BT63">
        <v>2.8395459999999999</v>
      </c>
      <c r="BU63">
        <v>1.2831969999999999</v>
      </c>
      <c r="BV63">
        <v>2.2494510000000001</v>
      </c>
      <c r="BW63">
        <v>0.92902200000000001</v>
      </c>
      <c r="BX63">
        <v>1.8740349999999999</v>
      </c>
      <c r="BY63">
        <v>2.5663930000000001</v>
      </c>
      <c r="BZ63">
        <v>1.2695099999999999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5.0814589999999997</v>
      </c>
      <c r="CK63">
        <v>1.7884850000000001</v>
      </c>
      <c r="CL63">
        <v>1.8533900000000001</v>
      </c>
      <c r="CM63">
        <v>3.3582070000000002</v>
      </c>
      <c r="CN63">
        <v>1.693819</v>
      </c>
      <c r="CO63">
        <v>4.1062289999999999</v>
      </c>
      <c r="CP63">
        <v>4.0720130000000001</v>
      </c>
      <c r="CQ63">
        <v>1.8669659999999999</v>
      </c>
      <c r="CR63">
        <v>1.0924229999999999</v>
      </c>
      <c r="CS63">
        <v>1.3111699999999999</v>
      </c>
      <c r="CT63">
        <v>4.0684979999999999</v>
      </c>
      <c r="CU63">
        <v>0</v>
      </c>
      <c r="CV63">
        <v>0.79837599999999997</v>
      </c>
      <c r="CW63">
        <v>2.1428050000000001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84.934994000000003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362.95019500000001</v>
      </c>
      <c r="L64">
        <v>503.695494</v>
      </c>
      <c r="M64">
        <v>92.331090000000003</v>
      </c>
      <c r="N64">
        <v>117.88784699999999</v>
      </c>
      <c r="O64">
        <v>123.684601</v>
      </c>
      <c r="P64">
        <v>128.97082599999999</v>
      </c>
      <c r="Q64">
        <v>11.508229</v>
      </c>
      <c r="R64">
        <v>29.148042</v>
      </c>
      <c r="S64">
        <v>13.989445999999999</v>
      </c>
      <c r="T64">
        <v>1.1933499999999999</v>
      </c>
      <c r="U64">
        <v>301.07475799999997</v>
      </c>
      <c r="V64">
        <v>14.082798</v>
      </c>
      <c r="W64">
        <v>27.084451000000001</v>
      </c>
      <c r="X64">
        <v>98.917946999999998</v>
      </c>
      <c r="Y64">
        <v>0</v>
      </c>
      <c r="Z64">
        <v>0</v>
      </c>
      <c r="AA64">
        <v>41.077314000000001</v>
      </c>
      <c r="AB64">
        <v>14.779958000000001</v>
      </c>
      <c r="AC64">
        <v>10.741344</v>
      </c>
      <c r="AD64">
        <v>10.068263999999999</v>
      </c>
      <c r="AE64">
        <v>18.209005000000001</v>
      </c>
      <c r="AF64">
        <v>8.7982460000000007</v>
      </c>
      <c r="AG64">
        <v>44.767769000000001</v>
      </c>
      <c r="AH64">
        <v>25.894451</v>
      </c>
      <c r="AI64">
        <v>0</v>
      </c>
      <c r="AJ64">
        <v>0</v>
      </c>
      <c r="AK64">
        <v>62.541305000000001</v>
      </c>
      <c r="AL64">
        <v>72.727836999999994</v>
      </c>
      <c r="AM64">
        <v>17.436897999999999</v>
      </c>
      <c r="AN64">
        <v>0.99431099999999994</v>
      </c>
      <c r="AO64">
        <v>0</v>
      </c>
      <c r="AP64">
        <v>1.2334750000000001</v>
      </c>
      <c r="AQ64">
        <v>37.238382999999999</v>
      </c>
      <c r="AR64">
        <v>46.773829999999997</v>
      </c>
      <c r="AS64">
        <v>31.131889999999999</v>
      </c>
      <c r="AT64">
        <v>14.443459000000001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84.954994000000013</v>
      </c>
      <c r="BA64">
        <f t="shared" si="1"/>
        <v>2370.331807</v>
      </c>
      <c r="BD64">
        <v>7.57</v>
      </c>
      <c r="BE64">
        <v>1.87</v>
      </c>
      <c r="BF64">
        <v>2.62</v>
      </c>
      <c r="BG64">
        <v>1.78</v>
      </c>
      <c r="BH64">
        <v>8.98</v>
      </c>
      <c r="BI64">
        <v>0.88</v>
      </c>
      <c r="BJ64">
        <v>0.87</v>
      </c>
      <c r="BK64">
        <v>1.76</v>
      </c>
      <c r="BL64">
        <v>0.84</v>
      </c>
      <c r="BM64">
        <v>0.19</v>
      </c>
      <c r="BN64">
        <v>3.44</v>
      </c>
      <c r="BO64">
        <v>3.64</v>
      </c>
      <c r="BP64">
        <v>0.23</v>
      </c>
      <c r="BQ64">
        <v>1.94</v>
      </c>
      <c r="BR64">
        <v>2.1</v>
      </c>
      <c r="BS64">
        <v>0</v>
      </c>
      <c r="BT64">
        <v>2.8395459999999999</v>
      </c>
      <c r="BU64">
        <v>1.2831969999999999</v>
      </c>
      <c r="BV64">
        <v>2.2494510000000001</v>
      </c>
      <c r="BW64">
        <v>0.92902200000000001</v>
      </c>
      <c r="BX64">
        <v>1.8740349999999999</v>
      </c>
      <c r="BY64">
        <v>2.5663930000000001</v>
      </c>
      <c r="BZ64">
        <v>1.2695099999999999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5.0814589999999997</v>
      </c>
      <c r="CK64">
        <v>1.7884850000000001</v>
      </c>
      <c r="CL64">
        <v>1.8533900000000001</v>
      </c>
      <c r="CM64">
        <v>3.3582070000000002</v>
      </c>
      <c r="CN64">
        <v>1.693819</v>
      </c>
      <c r="CO64">
        <v>4.1062289999999999</v>
      </c>
      <c r="CP64">
        <v>4.0720130000000001</v>
      </c>
      <c r="CQ64">
        <v>1.8669659999999999</v>
      </c>
      <c r="CR64">
        <v>1.0924229999999999</v>
      </c>
      <c r="CS64">
        <v>1.3111699999999999</v>
      </c>
      <c r="CT64">
        <v>4.0684979999999999</v>
      </c>
      <c r="CU64">
        <v>0</v>
      </c>
      <c r="CV64">
        <v>0.79837599999999997</v>
      </c>
      <c r="CW64">
        <v>2.1428050000000001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84.954994000000013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363.10287799999998</v>
      </c>
      <c r="L65">
        <v>507.22933699999999</v>
      </c>
      <c r="M65">
        <v>92.331090000000003</v>
      </c>
      <c r="N65">
        <v>117.88784699999999</v>
      </c>
      <c r="O65">
        <v>123.684601</v>
      </c>
      <c r="P65">
        <v>128.97082599999999</v>
      </c>
      <c r="Q65">
        <v>11.114594</v>
      </c>
      <c r="R65">
        <v>28.762882000000001</v>
      </c>
      <c r="S65">
        <v>13.161967000000001</v>
      </c>
      <c r="T65">
        <v>1.1933499999999999</v>
      </c>
      <c r="U65">
        <v>314.110457</v>
      </c>
      <c r="V65">
        <v>14.082798</v>
      </c>
      <c r="W65">
        <v>27.084451000000001</v>
      </c>
      <c r="X65">
        <v>98.917946999999998</v>
      </c>
      <c r="Y65">
        <v>0</v>
      </c>
      <c r="Z65">
        <v>0</v>
      </c>
      <c r="AA65">
        <v>41.077314000000001</v>
      </c>
      <c r="AB65">
        <v>14.779958000000001</v>
      </c>
      <c r="AC65">
        <v>10.741344</v>
      </c>
      <c r="AD65">
        <v>10.068263999999999</v>
      </c>
      <c r="AE65">
        <v>18.209005000000001</v>
      </c>
      <c r="AF65">
        <v>8.7982460000000007</v>
      </c>
      <c r="AG65">
        <v>44.767769000000001</v>
      </c>
      <c r="AH65">
        <v>0</v>
      </c>
      <c r="AI65">
        <v>0</v>
      </c>
      <c r="AJ65">
        <v>0</v>
      </c>
      <c r="AK65">
        <v>62.541305000000001</v>
      </c>
      <c r="AL65">
        <v>72.727836999999994</v>
      </c>
      <c r="AM65">
        <v>17.436897999999999</v>
      </c>
      <c r="AN65">
        <v>0.99431099999999994</v>
      </c>
      <c r="AO65">
        <v>0</v>
      </c>
      <c r="AP65">
        <v>1.2334750000000001</v>
      </c>
      <c r="AQ65">
        <v>49.651176999999997</v>
      </c>
      <c r="AR65">
        <v>46.773829999999997</v>
      </c>
      <c r="AS65">
        <v>31.131889999999999</v>
      </c>
      <c r="AT65">
        <v>14.443459000000001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85.951974000000007</v>
      </c>
      <c r="BA65">
        <f t="shared" si="1"/>
        <v>2372.9630810000003</v>
      </c>
      <c r="BD65">
        <v>7.57</v>
      </c>
      <c r="BE65">
        <v>1.87</v>
      </c>
      <c r="BF65">
        <v>2.62</v>
      </c>
      <c r="BG65">
        <v>1.78</v>
      </c>
      <c r="BH65">
        <v>8.98</v>
      </c>
      <c r="BI65">
        <v>0.88</v>
      </c>
      <c r="BJ65">
        <v>0.87</v>
      </c>
      <c r="BK65">
        <v>1.76</v>
      </c>
      <c r="BL65">
        <v>0.84</v>
      </c>
      <c r="BM65">
        <v>0.19</v>
      </c>
      <c r="BN65">
        <v>3.44</v>
      </c>
      <c r="BO65">
        <v>3.64</v>
      </c>
      <c r="BP65">
        <v>0.23</v>
      </c>
      <c r="BQ65">
        <v>1.94</v>
      </c>
      <c r="BR65">
        <v>2.1</v>
      </c>
      <c r="BS65">
        <v>0</v>
      </c>
      <c r="BT65">
        <v>2.8395459999999999</v>
      </c>
      <c r="BU65">
        <v>1.2831969999999999</v>
      </c>
      <c r="BV65">
        <v>2.2494510000000001</v>
      </c>
      <c r="BW65">
        <v>0.92902200000000001</v>
      </c>
      <c r="BX65">
        <v>1.8740349999999999</v>
      </c>
      <c r="BY65">
        <v>2.5663930000000001</v>
      </c>
      <c r="BZ65">
        <v>1.2695099999999999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5.0814589999999997</v>
      </c>
      <c r="CK65">
        <v>1.7884850000000001</v>
      </c>
      <c r="CL65">
        <v>1.8533900000000001</v>
      </c>
      <c r="CM65">
        <v>3.3582070000000002</v>
      </c>
      <c r="CN65">
        <v>1.693819</v>
      </c>
      <c r="CO65">
        <v>4.1062289999999999</v>
      </c>
      <c r="CP65">
        <v>4.0720130000000001</v>
      </c>
      <c r="CQ65">
        <v>1.8669659999999999</v>
      </c>
      <c r="CR65">
        <v>1.0924229999999999</v>
      </c>
      <c r="CS65">
        <v>1.3111699999999999</v>
      </c>
      <c r="CT65">
        <v>4.0684979999999999</v>
      </c>
      <c r="CU65">
        <v>0</v>
      </c>
      <c r="CV65">
        <v>0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85.951974000000007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363.10618699999998</v>
      </c>
      <c r="L66">
        <v>505.30353700000001</v>
      </c>
      <c r="M66">
        <v>92.331090000000003</v>
      </c>
      <c r="N66">
        <v>117.88784699999999</v>
      </c>
      <c r="O66">
        <v>123.684601</v>
      </c>
      <c r="P66">
        <v>128.97082599999999</v>
      </c>
      <c r="Q66">
        <v>11.114594</v>
      </c>
      <c r="R66">
        <v>28.762882000000001</v>
      </c>
      <c r="S66">
        <v>13.161967000000001</v>
      </c>
      <c r="T66">
        <v>1.1933499999999999</v>
      </c>
      <c r="U66">
        <v>319.74298099999999</v>
      </c>
      <c r="V66">
        <v>14.082798</v>
      </c>
      <c r="W66">
        <v>27.084451000000001</v>
      </c>
      <c r="X66">
        <v>104.469667</v>
      </c>
      <c r="Y66">
        <v>0</v>
      </c>
      <c r="Z66">
        <v>0</v>
      </c>
      <c r="AA66">
        <v>41.077314000000001</v>
      </c>
      <c r="AB66">
        <v>14.779958000000001</v>
      </c>
      <c r="AC66">
        <v>10.741344</v>
      </c>
      <c r="AD66">
        <v>10.068263999999999</v>
      </c>
      <c r="AE66">
        <v>18.209005000000001</v>
      </c>
      <c r="AF66">
        <v>8.7982460000000007</v>
      </c>
      <c r="AG66">
        <v>44.767769000000001</v>
      </c>
      <c r="AH66">
        <v>0</v>
      </c>
      <c r="AI66">
        <v>0</v>
      </c>
      <c r="AJ66">
        <v>0</v>
      </c>
      <c r="AK66">
        <v>62.541305000000001</v>
      </c>
      <c r="AL66">
        <v>72.727836999999994</v>
      </c>
      <c r="AM66">
        <v>17.436897999999999</v>
      </c>
      <c r="AN66">
        <v>0.99431099999999994</v>
      </c>
      <c r="AO66">
        <v>0</v>
      </c>
      <c r="AP66">
        <v>1.2334750000000001</v>
      </c>
      <c r="AQ66">
        <v>49.651176999999997</v>
      </c>
      <c r="AR66">
        <v>46.773829999999997</v>
      </c>
      <c r="AS66">
        <v>31.131889999999999</v>
      </c>
      <c r="AT66">
        <v>14.443459000000001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85.951974000000007</v>
      </c>
      <c r="BA66">
        <f t="shared" si="1"/>
        <v>2382.2248340000006</v>
      </c>
      <c r="BD66">
        <v>7.57</v>
      </c>
      <c r="BE66">
        <v>1.87</v>
      </c>
      <c r="BF66">
        <v>2.62</v>
      </c>
      <c r="BG66">
        <v>1.78</v>
      </c>
      <c r="BH66">
        <v>8.98</v>
      </c>
      <c r="BI66">
        <v>0.88</v>
      </c>
      <c r="BJ66">
        <v>0.87</v>
      </c>
      <c r="BK66">
        <v>1.76</v>
      </c>
      <c r="BL66">
        <v>0.84</v>
      </c>
      <c r="BM66">
        <v>0.19</v>
      </c>
      <c r="BN66">
        <v>3.44</v>
      </c>
      <c r="BO66">
        <v>3.64</v>
      </c>
      <c r="BP66">
        <v>0.23</v>
      </c>
      <c r="BQ66">
        <v>1.94</v>
      </c>
      <c r="BR66">
        <v>2.1</v>
      </c>
      <c r="BS66">
        <v>0</v>
      </c>
      <c r="BT66">
        <v>2.8395459999999999</v>
      </c>
      <c r="BU66">
        <v>1.2831969999999999</v>
      </c>
      <c r="BV66">
        <v>2.2494510000000001</v>
      </c>
      <c r="BW66">
        <v>0.92902200000000001</v>
      </c>
      <c r="BX66">
        <v>1.8740349999999999</v>
      </c>
      <c r="BY66">
        <v>2.5663930000000001</v>
      </c>
      <c r="BZ66">
        <v>1.2695099999999999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5.0814589999999997</v>
      </c>
      <c r="CK66">
        <v>1.7884850000000001</v>
      </c>
      <c r="CL66">
        <v>1.8533900000000001</v>
      </c>
      <c r="CM66">
        <v>3.3582070000000002</v>
      </c>
      <c r="CN66">
        <v>1.693819</v>
      </c>
      <c r="CO66">
        <v>4.1062289999999999</v>
      </c>
      <c r="CP66">
        <v>4.0720130000000001</v>
      </c>
      <c r="CQ66">
        <v>1.8669659999999999</v>
      </c>
      <c r="CR66">
        <v>1.0924229999999999</v>
      </c>
      <c r="CS66">
        <v>1.3111699999999999</v>
      </c>
      <c r="CT66">
        <v>4.0684979999999999</v>
      </c>
      <c r="CU66">
        <v>0</v>
      </c>
      <c r="CV66">
        <v>0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85.951974000000007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353.60706099999999</v>
      </c>
      <c r="L67">
        <v>513.00673700000004</v>
      </c>
      <c r="M67">
        <v>92.331090000000003</v>
      </c>
      <c r="N67">
        <v>117.88784699999999</v>
      </c>
      <c r="O67">
        <v>123.684601</v>
      </c>
      <c r="P67">
        <v>128.97082599999999</v>
      </c>
      <c r="Q67">
        <v>11.554035000000001</v>
      </c>
      <c r="R67">
        <v>23.543963999999999</v>
      </c>
      <c r="S67">
        <v>12.811019999999999</v>
      </c>
      <c r="T67">
        <v>1.1196459999999999</v>
      </c>
      <c r="U67">
        <v>327.47025400000001</v>
      </c>
      <c r="V67">
        <v>13.976879</v>
      </c>
      <c r="W67">
        <v>26.911128999999999</v>
      </c>
      <c r="X67">
        <v>117.26227</v>
      </c>
      <c r="Y67">
        <v>0</v>
      </c>
      <c r="Z67">
        <v>0</v>
      </c>
      <c r="AA67">
        <v>41.077314000000001</v>
      </c>
      <c r="AB67">
        <v>14.779958000000001</v>
      </c>
      <c r="AC67">
        <v>0</v>
      </c>
      <c r="AD67">
        <v>10.068263999999999</v>
      </c>
      <c r="AE67">
        <v>18.209005000000001</v>
      </c>
      <c r="AF67">
        <v>8.7982460000000007</v>
      </c>
      <c r="AG67">
        <v>44.767769000000001</v>
      </c>
      <c r="AH67">
        <v>0</v>
      </c>
      <c r="AI67">
        <v>0</v>
      </c>
      <c r="AJ67">
        <v>0</v>
      </c>
      <c r="AK67">
        <v>62.541305000000001</v>
      </c>
      <c r="AL67">
        <v>72.727836999999994</v>
      </c>
      <c r="AM67">
        <v>17.436897999999999</v>
      </c>
      <c r="AN67">
        <v>0.99431099999999994</v>
      </c>
      <c r="AO67">
        <v>0</v>
      </c>
      <c r="AP67">
        <v>1.2334750000000001</v>
      </c>
      <c r="AQ67">
        <v>49.651176999999997</v>
      </c>
      <c r="AR67">
        <v>45.710788999999998</v>
      </c>
      <c r="AS67">
        <v>31.131889999999999</v>
      </c>
      <c r="AT67">
        <v>14.443459000000001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85.921974000000006</v>
      </c>
      <c r="BA67">
        <f t="shared" si="1"/>
        <v>2383.6310300000009</v>
      </c>
      <c r="BD67">
        <v>7.57</v>
      </c>
      <c r="BE67">
        <v>1.87</v>
      </c>
      <c r="BF67">
        <v>2.62</v>
      </c>
      <c r="BG67">
        <v>1.78</v>
      </c>
      <c r="BH67">
        <v>8.98</v>
      </c>
      <c r="BI67">
        <v>0.88</v>
      </c>
      <c r="BJ67">
        <v>0.87</v>
      </c>
      <c r="BK67">
        <v>1.76</v>
      </c>
      <c r="BL67">
        <v>0.81</v>
      </c>
      <c r="BM67">
        <v>0.19</v>
      </c>
      <c r="BN67">
        <v>3.44</v>
      </c>
      <c r="BO67">
        <v>3.64</v>
      </c>
      <c r="BP67">
        <v>0.23</v>
      </c>
      <c r="BQ67">
        <v>1.94</v>
      </c>
      <c r="BR67">
        <v>2.1</v>
      </c>
      <c r="BS67">
        <v>0</v>
      </c>
      <c r="BT67">
        <v>2.8395459999999999</v>
      </c>
      <c r="BU67">
        <v>1.2831969999999999</v>
      </c>
      <c r="BV67">
        <v>2.2494510000000001</v>
      </c>
      <c r="BW67">
        <v>0.92902200000000001</v>
      </c>
      <c r="BX67">
        <v>1.8740349999999999</v>
      </c>
      <c r="BY67">
        <v>2.5663930000000001</v>
      </c>
      <c r="BZ67">
        <v>1.2695099999999999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5.0814589999999997</v>
      </c>
      <c r="CK67">
        <v>1.7884850000000001</v>
      </c>
      <c r="CL67">
        <v>1.8533900000000001</v>
      </c>
      <c r="CM67">
        <v>3.3582070000000002</v>
      </c>
      <c r="CN67">
        <v>1.693819</v>
      </c>
      <c r="CO67">
        <v>4.1062289999999999</v>
      </c>
      <c r="CP67">
        <v>4.0720130000000001</v>
      </c>
      <c r="CQ67">
        <v>1.8669659999999999</v>
      </c>
      <c r="CR67">
        <v>1.0924229999999999</v>
      </c>
      <c r="CS67">
        <v>1.3111699999999999</v>
      </c>
      <c r="CT67">
        <v>4.0684979999999999</v>
      </c>
      <c r="CU67">
        <v>0</v>
      </c>
      <c r="CV67">
        <v>0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85.921974000000006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353.63667800000002</v>
      </c>
      <c r="L68">
        <v>509.15513700000002</v>
      </c>
      <c r="M68">
        <v>92.331090000000003</v>
      </c>
      <c r="N68">
        <v>117.88784699999999</v>
      </c>
      <c r="O68">
        <v>123.684601</v>
      </c>
      <c r="P68">
        <v>128.97082599999999</v>
      </c>
      <c r="Q68">
        <v>11.613394</v>
      </c>
      <c r="R68">
        <v>23.543963999999999</v>
      </c>
      <c r="S68">
        <v>12.811019999999999</v>
      </c>
      <c r="T68">
        <v>1.1196459999999999</v>
      </c>
      <c r="U68">
        <v>330.395062</v>
      </c>
      <c r="V68">
        <v>13.976879</v>
      </c>
      <c r="W68">
        <v>26.911128999999999</v>
      </c>
      <c r="X68">
        <v>138.894508</v>
      </c>
      <c r="Y68">
        <v>0</v>
      </c>
      <c r="Z68">
        <v>0</v>
      </c>
      <c r="AA68">
        <v>41.077314000000001</v>
      </c>
      <c r="AB68">
        <v>14.779958000000001</v>
      </c>
      <c r="AC68">
        <v>0</v>
      </c>
      <c r="AD68">
        <v>10.068263999999999</v>
      </c>
      <c r="AE68">
        <v>18.209005000000001</v>
      </c>
      <c r="AF68">
        <v>8.7982460000000007</v>
      </c>
      <c r="AG68">
        <v>44.767769000000001</v>
      </c>
      <c r="AH68">
        <v>0</v>
      </c>
      <c r="AI68">
        <v>0</v>
      </c>
      <c r="AJ68">
        <v>0</v>
      </c>
      <c r="AK68">
        <v>62.541305000000001</v>
      </c>
      <c r="AL68">
        <v>72.727836999999994</v>
      </c>
      <c r="AM68">
        <v>17.436897999999999</v>
      </c>
      <c r="AN68">
        <v>0.99431099999999994</v>
      </c>
      <c r="AO68">
        <v>0</v>
      </c>
      <c r="AP68">
        <v>1.2334750000000001</v>
      </c>
      <c r="AQ68">
        <v>49.651176999999997</v>
      </c>
      <c r="AR68">
        <v>45.710788999999998</v>
      </c>
      <c r="AS68">
        <v>31.131889999999999</v>
      </c>
      <c r="AT68">
        <v>14.443459000000001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85.921974000000006</v>
      </c>
      <c r="BA68">
        <f t="shared" ref="BA68:BA99" si="4">SUM(B68:AZ68)</f>
        <v>2404.4254520000009</v>
      </c>
      <c r="BD68">
        <v>7.57</v>
      </c>
      <c r="BE68">
        <v>1.87</v>
      </c>
      <c r="BF68">
        <v>2.62</v>
      </c>
      <c r="BG68">
        <v>1.78</v>
      </c>
      <c r="BH68">
        <v>8.98</v>
      </c>
      <c r="BI68">
        <v>0.88</v>
      </c>
      <c r="BJ68">
        <v>0.87</v>
      </c>
      <c r="BK68">
        <v>1.76</v>
      </c>
      <c r="BL68">
        <v>0.81</v>
      </c>
      <c r="BM68">
        <v>0.19</v>
      </c>
      <c r="BN68">
        <v>3.44</v>
      </c>
      <c r="BO68">
        <v>3.64</v>
      </c>
      <c r="BP68">
        <v>0.23</v>
      </c>
      <c r="BQ68">
        <v>1.94</v>
      </c>
      <c r="BR68">
        <v>2.1</v>
      </c>
      <c r="BS68">
        <v>0</v>
      </c>
      <c r="BT68">
        <v>2.8395459999999999</v>
      </c>
      <c r="BU68">
        <v>1.2831969999999999</v>
      </c>
      <c r="BV68">
        <v>2.2494510000000001</v>
      </c>
      <c r="BW68">
        <v>0.92902200000000001</v>
      </c>
      <c r="BX68">
        <v>1.8740349999999999</v>
      </c>
      <c r="BY68">
        <v>2.5663930000000001</v>
      </c>
      <c r="BZ68">
        <v>1.2695099999999999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5.0814589999999997</v>
      </c>
      <c r="CK68">
        <v>1.7884850000000001</v>
      </c>
      <c r="CL68">
        <v>1.8533900000000001</v>
      </c>
      <c r="CM68">
        <v>3.3582070000000002</v>
      </c>
      <c r="CN68">
        <v>1.693819</v>
      </c>
      <c r="CO68">
        <v>4.1062289999999999</v>
      </c>
      <c r="CP68">
        <v>4.0720130000000001</v>
      </c>
      <c r="CQ68">
        <v>1.8669659999999999</v>
      </c>
      <c r="CR68">
        <v>1.0924229999999999</v>
      </c>
      <c r="CS68">
        <v>1.3111699999999999</v>
      </c>
      <c r="CT68">
        <v>4.0684979999999999</v>
      </c>
      <c r="CU68">
        <v>0</v>
      </c>
      <c r="CV68">
        <v>0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85.921974000000006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353.60199699999998</v>
      </c>
      <c r="L69">
        <v>523.59863700000005</v>
      </c>
      <c r="M69">
        <v>92.331090000000003</v>
      </c>
      <c r="N69">
        <v>117.88784699999999</v>
      </c>
      <c r="O69">
        <v>123.684601</v>
      </c>
      <c r="P69">
        <v>128.97082599999999</v>
      </c>
      <c r="Q69">
        <v>11.613394</v>
      </c>
      <c r="R69">
        <v>23.543963999999999</v>
      </c>
      <c r="S69">
        <v>12.811019999999999</v>
      </c>
      <c r="T69">
        <v>1.1196459999999999</v>
      </c>
      <c r="U69">
        <v>330.395062</v>
      </c>
      <c r="V69">
        <v>13.976879</v>
      </c>
      <c r="W69">
        <v>26.911128999999999</v>
      </c>
      <c r="X69">
        <v>98.917946999999998</v>
      </c>
      <c r="Y69">
        <v>0</v>
      </c>
      <c r="Z69">
        <v>0</v>
      </c>
      <c r="AA69">
        <v>41.077314000000001</v>
      </c>
      <c r="AB69">
        <v>14.779958000000001</v>
      </c>
      <c r="AC69">
        <v>0</v>
      </c>
      <c r="AD69">
        <v>10.068263999999999</v>
      </c>
      <c r="AE69">
        <v>18.209005000000001</v>
      </c>
      <c r="AF69">
        <v>8.7982460000000007</v>
      </c>
      <c r="AG69">
        <v>44.767769000000001</v>
      </c>
      <c r="AH69">
        <v>0</v>
      </c>
      <c r="AI69">
        <v>0</v>
      </c>
      <c r="AJ69">
        <v>0</v>
      </c>
      <c r="AK69">
        <v>62.541305000000001</v>
      </c>
      <c r="AL69">
        <v>72.727836999999994</v>
      </c>
      <c r="AM69">
        <v>17.436897999999999</v>
      </c>
      <c r="AN69">
        <v>1.0146029999999999</v>
      </c>
      <c r="AO69">
        <v>0</v>
      </c>
      <c r="AP69">
        <v>1.2334750000000001</v>
      </c>
      <c r="AQ69">
        <v>49.651176999999997</v>
      </c>
      <c r="AR69">
        <v>45.710788999999998</v>
      </c>
      <c r="AS69">
        <v>31.131889999999999</v>
      </c>
      <c r="AT69">
        <v>14.443459000000001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85.921974000000006</v>
      </c>
      <c r="BA69">
        <f t="shared" si="4"/>
        <v>2378.8780020000008</v>
      </c>
      <c r="BD69">
        <v>7.57</v>
      </c>
      <c r="BE69">
        <v>1.87</v>
      </c>
      <c r="BF69">
        <v>2.62</v>
      </c>
      <c r="BG69">
        <v>1.78</v>
      </c>
      <c r="BH69">
        <v>8.98</v>
      </c>
      <c r="BI69">
        <v>0.88</v>
      </c>
      <c r="BJ69">
        <v>0.87</v>
      </c>
      <c r="BK69">
        <v>1.76</v>
      </c>
      <c r="BL69">
        <v>0.81</v>
      </c>
      <c r="BM69">
        <v>0.19</v>
      </c>
      <c r="BN69">
        <v>3.44</v>
      </c>
      <c r="BO69">
        <v>3.64</v>
      </c>
      <c r="BP69">
        <v>0.23</v>
      </c>
      <c r="BQ69">
        <v>1.94</v>
      </c>
      <c r="BR69">
        <v>2.1</v>
      </c>
      <c r="BS69">
        <v>0</v>
      </c>
      <c r="BT69">
        <v>2.8395459999999999</v>
      </c>
      <c r="BU69">
        <v>1.2831969999999999</v>
      </c>
      <c r="BV69">
        <v>2.2494510000000001</v>
      </c>
      <c r="BW69">
        <v>0.92902200000000001</v>
      </c>
      <c r="BX69">
        <v>1.8740349999999999</v>
      </c>
      <c r="BY69">
        <v>2.5663930000000001</v>
      </c>
      <c r="BZ69">
        <v>1.2695099999999999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5.0814589999999997</v>
      </c>
      <c r="CK69">
        <v>1.7884850000000001</v>
      </c>
      <c r="CL69">
        <v>1.8533900000000001</v>
      </c>
      <c r="CM69">
        <v>3.3582070000000002</v>
      </c>
      <c r="CN69">
        <v>1.693819</v>
      </c>
      <c r="CO69">
        <v>4.1062289999999999</v>
      </c>
      <c r="CP69">
        <v>4.0720130000000001</v>
      </c>
      <c r="CQ69">
        <v>1.8669659999999999</v>
      </c>
      <c r="CR69">
        <v>1.0924229999999999</v>
      </c>
      <c r="CS69">
        <v>1.3111699999999999</v>
      </c>
      <c r="CT69">
        <v>4.0684979999999999</v>
      </c>
      <c r="CU69">
        <v>0</v>
      </c>
      <c r="CV69">
        <v>0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85.921974000000006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353.612189</v>
      </c>
      <c r="L70">
        <v>528.41313700000001</v>
      </c>
      <c r="M70">
        <v>92.331090000000003</v>
      </c>
      <c r="N70">
        <v>117.88784699999999</v>
      </c>
      <c r="O70">
        <v>123.684601</v>
      </c>
      <c r="P70">
        <v>128.97082599999999</v>
      </c>
      <c r="Q70">
        <v>11.613394</v>
      </c>
      <c r="R70">
        <v>23.543963999999999</v>
      </c>
      <c r="S70">
        <v>12.811019999999999</v>
      </c>
      <c r="T70">
        <v>1.1196459999999999</v>
      </c>
      <c r="U70">
        <v>330.395062</v>
      </c>
      <c r="V70">
        <v>13.976879</v>
      </c>
      <c r="W70">
        <v>26.911128999999999</v>
      </c>
      <c r="X70">
        <v>98.917946999999998</v>
      </c>
      <c r="Y70">
        <v>0</v>
      </c>
      <c r="Z70">
        <v>0</v>
      </c>
      <c r="AA70">
        <v>41.077314000000001</v>
      </c>
      <c r="AB70">
        <v>14.779958000000001</v>
      </c>
      <c r="AC70">
        <v>0</v>
      </c>
      <c r="AD70">
        <v>10.068263999999999</v>
      </c>
      <c r="AE70">
        <v>18.209005000000001</v>
      </c>
      <c r="AF70">
        <v>8.7982460000000007</v>
      </c>
      <c r="AG70">
        <v>44.767769000000001</v>
      </c>
      <c r="AH70">
        <v>0</v>
      </c>
      <c r="AI70">
        <v>0</v>
      </c>
      <c r="AJ70">
        <v>0</v>
      </c>
      <c r="AK70">
        <v>62.541305000000001</v>
      </c>
      <c r="AL70">
        <v>72.727836999999994</v>
      </c>
      <c r="AM70">
        <v>17.436897999999999</v>
      </c>
      <c r="AN70">
        <v>1.0146029999999999</v>
      </c>
      <c r="AO70">
        <v>0</v>
      </c>
      <c r="AP70">
        <v>1.2334750000000001</v>
      </c>
      <c r="AQ70">
        <v>49.651176999999997</v>
      </c>
      <c r="AR70">
        <v>45.710788999999998</v>
      </c>
      <c r="AS70">
        <v>31.131889999999999</v>
      </c>
      <c r="AT70">
        <v>14.443459000000001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85.921974000000006</v>
      </c>
      <c r="BA70">
        <f t="shared" si="4"/>
        <v>2383.702694000001</v>
      </c>
      <c r="BD70">
        <v>7.57</v>
      </c>
      <c r="BE70">
        <v>1.87</v>
      </c>
      <c r="BF70">
        <v>2.62</v>
      </c>
      <c r="BG70">
        <v>1.78</v>
      </c>
      <c r="BH70">
        <v>8.98</v>
      </c>
      <c r="BI70">
        <v>0.88</v>
      </c>
      <c r="BJ70">
        <v>0.87</v>
      </c>
      <c r="BK70">
        <v>1.76</v>
      </c>
      <c r="BL70">
        <v>0.81</v>
      </c>
      <c r="BM70">
        <v>0.19</v>
      </c>
      <c r="BN70">
        <v>3.44</v>
      </c>
      <c r="BO70">
        <v>3.64</v>
      </c>
      <c r="BP70">
        <v>0.23</v>
      </c>
      <c r="BQ70">
        <v>1.94</v>
      </c>
      <c r="BR70">
        <v>2.1</v>
      </c>
      <c r="BS70">
        <v>0</v>
      </c>
      <c r="BT70">
        <v>2.8395459999999999</v>
      </c>
      <c r="BU70">
        <v>1.2831969999999999</v>
      </c>
      <c r="BV70">
        <v>2.2494510000000001</v>
      </c>
      <c r="BW70">
        <v>0.92902200000000001</v>
      </c>
      <c r="BX70">
        <v>1.8740349999999999</v>
      </c>
      <c r="BY70">
        <v>2.5663930000000001</v>
      </c>
      <c r="BZ70">
        <v>1.2695099999999999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5.0814589999999997</v>
      </c>
      <c r="CK70">
        <v>1.7884850000000001</v>
      </c>
      <c r="CL70">
        <v>1.8533900000000001</v>
      </c>
      <c r="CM70">
        <v>3.3582070000000002</v>
      </c>
      <c r="CN70">
        <v>1.693819</v>
      </c>
      <c r="CO70">
        <v>4.1062289999999999</v>
      </c>
      <c r="CP70">
        <v>4.0720130000000001</v>
      </c>
      <c r="CQ70">
        <v>1.8669659999999999</v>
      </c>
      <c r="CR70">
        <v>1.0924229999999999</v>
      </c>
      <c r="CS70">
        <v>1.3111699999999999</v>
      </c>
      <c r="CT70">
        <v>4.0684979999999999</v>
      </c>
      <c r="CU70">
        <v>0</v>
      </c>
      <c r="CV70">
        <v>0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85.921974000000006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352.77696400000002</v>
      </c>
      <c r="L71">
        <v>549.59693700000003</v>
      </c>
      <c r="M71">
        <v>92.331090000000003</v>
      </c>
      <c r="N71">
        <v>117.88784699999999</v>
      </c>
      <c r="O71">
        <v>123.684601</v>
      </c>
      <c r="P71">
        <v>128.97082599999999</v>
      </c>
      <c r="Q71">
        <v>10.20725</v>
      </c>
      <c r="R71">
        <v>23.543963999999999</v>
      </c>
      <c r="S71">
        <v>11.982131000000001</v>
      </c>
      <c r="T71">
        <v>1.1164419999999999</v>
      </c>
      <c r="U71">
        <v>330.395062</v>
      </c>
      <c r="V71">
        <v>13.976879</v>
      </c>
      <c r="W71">
        <v>26.911128999999999</v>
      </c>
      <c r="X71">
        <v>98.917946999999998</v>
      </c>
      <c r="Y71">
        <v>0</v>
      </c>
      <c r="Z71">
        <v>6.3551399999999996</v>
      </c>
      <c r="AA71">
        <v>41.077314000000001</v>
      </c>
      <c r="AB71">
        <v>14.779958000000001</v>
      </c>
      <c r="AC71">
        <v>0</v>
      </c>
      <c r="AD71">
        <v>10.068263999999999</v>
      </c>
      <c r="AE71">
        <v>18.209005000000001</v>
      </c>
      <c r="AF71">
        <v>8.7982460000000007</v>
      </c>
      <c r="AG71">
        <v>44.767769000000001</v>
      </c>
      <c r="AH71">
        <v>0</v>
      </c>
      <c r="AI71">
        <v>0</v>
      </c>
      <c r="AJ71">
        <v>0</v>
      </c>
      <c r="AK71">
        <v>62.541305000000001</v>
      </c>
      <c r="AL71">
        <v>72.727836999999994</v>
      </c>
      <c r="AM71">
        <v>17.436897999999999</v>
      </c>
      <c r="AN71">
        <v>1.0146029999999999</v>
      </c>
      <c r="AO71">
        <v>0</v>
      </c>
      <c r="AP71">
        <v>1.6035170000000001</v>
      </c>
      <c r="AQ71">
        <v>49.651176999999997</v>
      </c>
      <c r="AR71">
        <v>45.710788999999998</v>
      </c>
      <c r="AS71">
        <v>31.131889999999999</v>
      </c>
      <c r="AT71">
        <v>14.443459000000001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85.901973999999996</v>
      </c>
      <c r="BA71">
        <f t="shared" si="4"/>
        <v>2408.5182140000006</v>
      </c>
      <c r="BD71">
        <v>7.57</v>
      </c>
      <c r="BE71">
        <v>1.87</v>
      </c>
      <c r="BF71">
        <v>2.62</v>
      </c>
      <c r="BG71">
        <v>1.78</v>
      </c>
      <c r="BH71">
        <v>8.98</v>
      </c>
      <c r="BI71">
        <v>0.88</v>
      </c>
      <c r="BJ71">
        <v>0.87</v>
      </c>
      <c r="BK71">
        <v>1.76</v>
      </c>
      <c r="BL71">
        <v>0.79</v>
      </c>
      <c r="BM71">
        <v>0.19</v>
      </c>
      <c r="BN71">
        <v>3.44</v>
      </c>
      <c r="BO71">
        <v>3.64</v>
      </c>
      <c r="BP71">
        <v>0.23</v>
      </c>
      <c r="BQ71">
        <v>1.94</v>
      </c>
      <c r="BR71">
        <v>2.1</v>
      </c>
      <c r="BS71">
        <v>0</v>
      </c>
      <c r="BT71">
        <v>2.8395459999999999</v>
      </c>
      <c r="BU71">
        <v>1.2831969999999999</v>
      </c>
      <c r="BV71">
        <v>2.2494510000000001</v>
      </c>
      <c r="BW71">
        <v>0.92902200000000001</v>
      </c>
      <c r="BX71">
        <v>1.8740349999999999</v>
      </c>
      <c r="BY71">
        <v>2.5663930000000001</v>
      </c>
      <c r="BZ71">
        <v>1.2695099999999999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5.0814589999999997</v>
      </c>
      <c r="CK71">
        <v>1.7884850000000001</v>
      </c>
      <c r="CL71">
        <v>1.8533900000000001</v>
      </c>
      <c r="CM71">
        <v>3.3582070000000002</v>
      </c>
      <c r="CN71">
        <v>1.693819</v>
      </c>
      <c r="CO71">
        <v>4.1062289999999999</v>
      </c>
      <c r="CP71">
        <v>4.0720130000000001</v>
      </c>
      <c r="CQ71">
        <v>1.8669659999999999</v>
      </c>
      <c r="CR71">
        <v>1.0924229999999999</v>
      </c>
      <c r="CS71">
        <v>1.3111699999999999</v>
      </c>
      <c r="CT71">
        <v>4.0684979999999999</v>
      </c>
      <c r="CU71">
        <v>0</v>
      </c>
      <c r="CV71">
        <v>0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85.901973999999996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352.78773000000001</v>
      </c>
      <c r="L72">
        <v>542.85663699999998</v>
      </c>
      <c r="M72">
        <v>92.331090000000003</v>
      </c>
      <c r="N72">
        <v>117.88784699999999</v>
      </c>
      <c r="O72">
        <v>123.684601</v>
      </c>
      <c r="P72">
        <v>128.97082599999999</v>
      </c>
      <c r="Q72">
        <v>10.20725</v>
      </c>
      <c r="R72">
        <v>23.543963999999999</v>
      </c>
      <c r="S72">
        <v>11.982131000000001</v>
      </c>
      <c r="T72">
        <v>1.1164419999999999</v>
      </c>
      <c r="U72">
        <v>330.395062</v>
      </c>
      <c r="V72">
        <v>13.976879</v>
      </c>
      <c r="W72">
        <v>26.911128999999999</v>
      </c>
      <c r="X72">
        <v>132.61944700000001</v>
      </c>
      <c r="Y72">
        <v>0</v>
      </c>
      <c r="Z72">
        <v>6.3551399999999996</v>
      </c>
      <c r="AA72">
        <v>41.077314000000001</v>
      </c>
      <c r="AB72">
        <v>14.779958000000001</v>
      </c>
      <c r="AC72">
        <v>0</v>
      </c>
      <c r="AD72">
        <v>10.068263999999999</v>
      </c>
      <c r="AE72">
        <v>18.209005000000001</v>
      </c>
      <c r="AF72">
        <v>8.7982460000000007</v>
      </c>
      <c r="AG72">
        <v>44.767769000000001</v>
      </c>
      <c r="AH72">
        <v>0</v>
      </c>
      <c r="AI72">
        <v>0</v>
      </c>
      <c r="AJ72">
        <v>0</v>
      </c>
      <c r="AK72">
        <v>62.541305000000001</v>
      </c>
      <c r="AL72">
        <v>72.727836999999994</v>
      </c>
      <c r="AM72">
        <v>17.436897999999999</v>
      </c>
      <c r="AN72">
        <v>1.0146029999999999</v>
      </c>
      <c r="AO72">
        <v>0</v>
      </c>
      <c r="AP72">
        <v>1.6035170000000001</v>
      </c>
      <c r="AQ72">
        <v>49.651176999999997</v>
      </c>
      <c r="AR72">
        <v>45.710788999999998</v>
      </c>
      <c r="AS72">
        <v>31.131889999999999</v>
      </c>
      <c r="AT72">
        <v>14.443459000000001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85.901973999999996</v>
      </c>
      <c r="BA72">
        <f t="shared" si="4"/>
        <v>2435.4901800000007</v>
      </c>
      <c r="BD72">
        <v>7.57</v>
      </c>
      <c r="BE72">
        <v>1.87</v>
      </c>
      <c r="BF72">
        <v>2.62</v>
      </c>
      <c r="BG72">
        <v>1.78</v>
      </c>
      <c r="BH72">
        <v>8.98</v>
      </c>
      <c r="BI72">
        <v>0.88</v>
      </c>
      <c r="BJ72">
        <v>0.87</v>
      </c>
      <c r="BK72">
        <v>1.76</v>
      </c>
      <c r="BL72">
        <v>0.79</v>
      </c>
      <c r="BM72">
        <v>0.19</v>
      </c>
      <c r="BN72">
        <v>3.44</v>
      </c>
      <c r="BO72">
        <v>3.64</v>
      </c>
      <c r="BP72">
        <v>0.23</v>
      </c>
      <c r="BQ72">
        <v>1.94</v>
      </c>
      <c r="BR72">
        <v>2.1</v>
      </c>
      <c r="BS72">
        <v>0</v>
      </c>
      <c r="BT72">
        <v>2.8395459999999999</v>
      </c>
      <c r="BU72">
        <v>1.2831969999999999</v>
      </c>
      <c r="BV72">
        <v>2.2494510000000001</v>
      </c>
      <c r="BW72">
        <v>0.92902200000000001</v>
      </c>
      <c r="BX72">
        <v>1.8740349999999999</v>
      </c>
      <c r="BY72">
        <v>2.5663930000000001</v>
      </c>
      <c r="BZ72">
        <v>1.2695099999999999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5.0814589999999997</v>
      </c>
      <c r="CK72">
        <v>1.7884850000000001</v>
      </c>
      <c r="CL72">
        <v>1.8533900000000001</v>
      </c>
      <c r="CM72">
        <v>3.3582070000000002</v>
      </c>
      <c r="CN72">
        <v>1.693819</v>
      </c>
      <c r="CO72">
        <v>4.1062289999999999</v>
      </c>
      <c r="CP72">
        <v>4.0720130000000001</v>
      </c>
      <c r="CQ72">
        <v>1.8669659999999999</v>
      </c>
      <c r="CR72">
        <v>1.0924229999999999</v>
      </c>
      <c r="CS72">
        <v>1.3111699999999999</v>
      </c>
      <c r="CT72">
        <v>4.0684979999999999</v>
      </c>
      <c r="CU72">
        <v>0</v>
      </c>
      <c r="CV72">
        <v>0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85.901973999999996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352.77696400000002</v>
      </c>
      <c r="L73">
        <v>536.11633700000004</v>
      </c>
      <c r="M73">
        <v>92.331090000000003</v>
      </c>
      <c r="N73">
        <v>117.88784699999999</v>
      </c>
      <c r="O73">
        <v>123.684601</v>
      </c>
      <c r="P73">
        <v>128.97082599999999</v>
      </c>
      <c r="Q73">
        <v>10.628318999999999</v>
      </c>
      <c r="R73">
        <v>23.543963999999999</v>
      </c>
      <c r="S73">
        <v>11.982131000000001</v>
      </c>
      <c r="T73">
        <v>1.1164419999999999</v>
      </c>
      <c r="U73">
        <v>330.395062</v>
      </c>
      <c r="V73">
        <v>13.976879</v>
      </c>
      <c r="W73">
        <v>26.911128999999999</v>
      </c>
      <c r="X73">
        <v>142.04279500000001</v>
      </c>
      <c r="Y73">
        <v>0</v>
      </c>
      <c r="Z73">
        <v>6.3551399999999996</v>
      </c>
      <c r="AA73">
        <v>41.077314000000001</v>
      </c>
      <c r="AB73">
        <v>14.779958000000001</v>
      </c>
      <c r="AC73">
        <v>10.741344</v>
      </c>
      <c r="AD73">
        <v>10.068263999999999</v>
      </c>
      <c r="AE73">
        <v>18.209005000000001</v>
      </c>
      <c r="AF73">
        <v>8.7982460000000007</v>
      </c>
      <c r="AG73">
        <v>44.767769000000001</v>
      </c>
      <c r="AH73">
        <v>20.715561000000001</v>
      </c>
      <c r="AI73">
        <v>0</v>
      </c>
      <c r="AJ73">
        <v>0</v>
      </c>
      <c r="AK73">
        <v>62.541305000000001</v>
      </c>
      <c r="AL73">
        <v>72.727836999999994</v>
      </c>
      <c r="AM73">
        <v>17.436897999999999</v>
      </c>
      <c r="AN73">
        <v>1.034894</v>
      </c>
      <c r="AO73">
        <v>0</v>
      </c>
      <c r="AP73">
        <v>1.1101270000000001</v>
      </c>
      <c r="AQ73">
        <v>35.047888999999998</v>
      </c>
      <c r="AR73">
        <v>47.836872</v>
      </c>
      <c r="AS73">
        <v>31.131889999999999</v>
      </c>
      <c r="AT73">
        <v>14.443459000000001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86.766159999999999</v>
      </c>
      <c r="BA73">
        <f t="shared" si="4"/>
        <v>2457.9543180000001</v>
      </c>
      <c r="BD73">
        <v>7.57</v>
      </c>
      <c r="BE73">
        <v>1.87</v>
      </c>
      <c r="BF73">
        <v>2.62</v>
      </c>
      <c r="BG73">
        <v>1.78</v>
      </c>
      <c r="BH73">
        <v>8.98</v>
      </c>
      <c r="BI73">
        <v>0.88</v>
      </c>
      <c r="BJ73">
        <v>0.87</v>
      </c>
      <c r="BK73">
        <v>1.76</v>
      </c>
      <c r="BL73">
        <v>0.79</v>
      </c>
      <c r="BM73">
        <v>0.19</v>
      </c>
      <c r="BN73">
        <v>3.44</v>
      </c>
      <c r="BO73">
        <v>3.64</v>
      </c>
      <c r="BP73">
        <v>0.23</v>
      </c>
      <c r="BQ73">
        <v>1.94</v>
      </c>
      <c r="BR73">
        <v>2.1</v>
      </c>
      <c r="BS73">
        <v>0</v>
      </c>
      <c r="BT73">
        <v>2.8395459999999999</v>
      </c>
      <c r="BU73">
        <v>1.2831969999999999</v>
      </c>
      <c r="BV73">
        <v>2.2494510000000001</v>
      </c>
      <c r="BW73">
        <v>0.92902200000000001</v>
      </c>
      <c r="BX73">
        <v>1.8740349999999999</v>
      </c>
      <c r="BY73">
        <v>2.5663930000000001</v>
      </c>
      <c r="BZ73">
        <v>1.2695099999999999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5.0814589999999997</v>
      </c>
      <c r="CK73">
        <v>1.7884850000000001</v>
      </c>
      <c r="CL73">
        <v>1.8533900000000001</v>
      </c>
      <c r="CM73">
        <v>3.3582070000000002</v>
      </c>
      <c r="CN73">
        <v>1.693819</v>
      </c>
      <c r="CO73">
        <v>4.1062289999999999</v>
      </c>
      <c r="CP73">
        <v>4.0720130000000001</v>
      </c>
      <c r="CQ73">
        <v>1.8669659999999999</v>
      </c>
      <c r="CR73">
        <v>1.0924229999999999</v>
      </c>
      <c r="CS73">
        <v>1.3111699999999999</v>
      </c>
      <c r="CT73">
        <v>4.0684979999999999</v>
      </c>
      <c r="CU73">
        <v>0.22548599999999999</v>
      </c>
      <c r="CV73">
        <v>0.63870000000000005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86.766159999999999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352.78773000000001</v>
      </c>
      <c r="L74">
        <v>527.864284</v>
      </c>
      <c r="M74">
        <v>92.331090000000003</v>
      </c>
      <c r="N74">
        <v>117.88784699999999</v>
      </c>
      <c r="O74">
        <v>123.684601</v>
      </c>
      <c r="P74">
        <v>128.97082599999999</v>
      </c>
      <c r="Q74">
        <v>11.02299</v>
      </c>
      <c r="R74">
        <v>29.098544</v>
      </c>
      <c r="S74">
        <v>14.162372</v>
      </c>
      <c r="T74">
        <v>1.1164419999999999</v>
      </c>
      <c r="U74">
        <v>330.395062</v>
      </c>
      <c r="V74">
        <v>13.976879</v>
      </c>
      <c r="W74">
        <v>26.911128999999999</v>
      </c>
      <c r="X74">
        <v>142.04279500000001</v>
      </c>
      <c r="Y74">
        <v>0</v>
      </c>
      <c r="Z74">
        <v>12.710279999999999</v>
      </c>
      <c r="AA74">
        <v>41.077314000000001</v>
      </c>
      <c r="AB74">
        <v>14.779958000000001</v>
      </c>
      <c r="AC74">
        <v>10.741344</v>
      </c>
      <c r="AD74">
        <v>10.068263999999999</v>
      </c>
      <c r="AE74">
        <v>18.209005000000001</v>
      </c>
      <c r="AF74">
        <v>8.7982460000000007</v>
      </c>
      <c r="AG74">
        <v>44.767769000000001</v>
      </c>
      <c r="AH74">
        <v>41.431122000000002</v>
      </c>
      <c r="AI74">
        <v>0</v>
      </c>
      <c r="AJ74">
        <v>0</v>
      </c>
      <c r="AK74">
        <v>62.541305000000001</v>
      </c>
      <c r="AL74">
        <v>72.727836999999994</v>
      </c>
      <c r="AM74">
        <v>17.436897999999999</v>
      </c>
      <c r="AN74">
        <v>1.034894</v>
      </c>
      <c r="AO74">
        <v>0</v>
      </c>
      <c r="AP74">
        <v>1.1101270000000001</v>
      </c>
      <c r="AQ74">
        <v>35.047888999999998</v>
      </c>
      <c r="AR74">
        <v>47.836872</v>
      </c>
      <c r="AS74">
        <v>31.131889999999999</v>
      </c>
      <c r="AT74">
        <v>14.443459000000001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88.896542999999994</v>
      </c>
      <c r="BA74">
        <f t="shared" si="4"/>
        <v>2487.0436070000001</v>
      </c>
      <c r="BD74">
        <v>7.57</v>
      </c>
      <c r="BE74">
        <v>1.87</v>
      </c>
      <c r="BF74">
        <v>2.62</v>
      </c>
      <c r="BG74">
        <v>1.78</v>
      </c>
      <c r="BH74">
        <v>8.98</v>
      </c>
      <c r="BI74">
        <v>0.88</v>
      </c>
      <c r="BJ74">
        <v>0.87</v>
      </c>
      <c r="BK74">
        <v>1.76</v>
      </c>
      <c r="BL74">
        <v>0.79</v>
      </c>
      <c r="BM74">
        <v>0.19</v>
      </c>
      <c r="BN74">
        <v>3.44</v>
      </c>
      <c r="BO74">
        <v>3.64</v>
      </c>
      <c r="BP74">
        <v>0.23</v>
      </c>
      <c r="BQ74">
        <v>1.94</v>
      </c>
      <c r="BR74">
        <v>2.1</v>
      </c>
      <c r="BS74">
        <v>0</v>
      </c>
      <c r="BT74">
        <v>2.8395459999999999</v>
      </c>
      <c r="BU74">
        <v>1.2831969999999999</v>
      </c>
      <c r="BV74">
        <v>2.2494510000000001</v>
      </c>
      <c r="BW74">
        <v>0.92902200000000001</v>
      </c>
      <c r="BX74">
        <v>1.8740349999999999</v>
      </c>
      <c r="BY74">
        <v>2.5663930000000001</v>
      </c>
      <c r="BZ74">
        <v>1.2695099999999999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5.0814589999999997</v>
      </c>
      <c r="CK74">
        <v>1.7884850000000001</v>
      </c>
      <c r="CL74">
        <v>1.8533900000000001</v>
      </c>
      <c r="CM74">
        <v>3.3582070000000002</v>
      </c>
      <c r="CN74">
        <v>1.693819</v>
      </c>
      <c r="CO74">
        <v>4.1062289999999999</v>
      </c>
      <c r="CP74">
        <v>4.0720130000000001</v>
      </c>
      <c r="CQ74">
        <v>1.8669659999999999</v>
      </c>
      <c r="CR74">
        <v>1.0924229999999999</v>
      </c>
      <c r="CS74">
        <v>1.3111699999999999</v>
      </c>
      <c r="CT74">
        <v>4.0684979999999999</v>
      </c>
      <c r="CU74">
        <v>1.717168</v>
      </c>
      <c r="CV74">
        <v>1.277401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88.896542999999994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362.497885</v>
      </c>
      <c r="L75">
        <v>566.75157799999999</v>
      </c>
      <c r="M75">
        <v>92.331090000000003</v>
      </c>
      <c r="N75">
        <v>117.88784699999999</v>
      </c>
      <c r="O75">
        <v>123.684601</v>
      </c>
      <c r="P75">
        <v>136.03543099999999</v>
      </c>
      <c r="Q75">
        <v>13.830228999999999</v>
      </c>
      <c r="R75">
        <v>42.681567000000001</v>
      </c>
      <c r="S75">
        <v>20.230625</v>
      </c>
      <c r="T75">
        <v>2.3013309999999998</v>
      </c>
      <c r="U75">
        <v>333.31987099999998</v>
      </c>
      <c r="V75">
        <v>19.960916999999998</v>
      </c>
      <c r="W75">
        <v>40.036901</v>
      </c>
      <c r="X75">
        <v>142.04279500000001</v>
      </c>
      <c r="Y75">
        <v>0</v>
      </c>
      <c r="Z75">
        <v>12.710279999999999</v>
      </c>
      <c r="AA75">
        <v>41.077314000000001</v>
      </c>
      <c r="AB75">
        <v>14.779958000000001</v>
      </c>
      <c r="AC75">
        <v>10.741344</v>
      </c>
      <c r="AD75">
        <v>10.068263999999999</v>
      </c>
      <c r="AE75">
        <v>36.418010000000002</v>
      </c>
      <c r="AF75">
        <v>8.7982460000000007</v>
      </c>
      <c r="AG75">
        <v>44.767769000000001</v>
      </c>
      <c r="AH75">
        <v>62.146683000000003</v>
      </c>
      <c r="AI75">
        <v>0</v>
      </c>
      <c r="AJ75">
        <v>0</v>
      </c>
      <c r="AK75">
        <v>62.541305000000001</v>
      </c>
      <c r="AL75">
        <v>72.727836999999994</v>
      </c>
      <c r="AM75">
        <v>17.436897999999999</v>
      </c>
      <c r="AN75">
        <v>1.034894</v>
      </c>
      <c r="AO75">
        <v>0</v>
      </c>
      <c r="AP75">
        <v>1.1101270000000001</v>
      </c>
      <c r="AQ75">
        <v>35.047888999999998</v>
      </c>
      <c r="AR75">
        <v>47.836872</v>
      </c>
      <c r="AS75">
        <v>31.131889999999999</v>
      </c>
      <c r="AT75">
        <v>14.443459000000001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90.593298999999988</v>
      </c>
      <c r="BA75">
        <f t="shared" si="4"/>
        <v>2629.0050059999994</v>
      </c>
      <c r="BD75">
        <v>7.57</v>
      </c>
      <c r="BE75">
        <v>1.87</v>
      </c>
      <c r="BF75">
        <v>2.62</v>
      </c>
      <c r="BG75">
        <v>1.78</v>
      </c>
      <c r="BH75">
        <v>8.98</v>
      </c>
      <c r="BI75">
        <v>0.88</v>
      </c>
      <c r="BJ75">
        <v>0.87</v>
      </c>
      <c r="BK75">
        <v>1.76</v>
      </c>
      <c r="BL75">
        <v>0.79</v>
      </c>
      <c r="BM75">
        <v>0.19</v>
      </c>
      <c r="BN75">
        <v>3.44</v>
      </c>
      <c r="BO75">
        <v>3.64</v>
      </c>
      <c r="BP75">
        <v>0.23</v>
      </c>
      <c r="BQ75">
        <v>1.94</v>
      </c>
      <c r="BR75">
        <v>2.1</v>
      </c>
      <c r="BS75">
        <v>0</v>
      </c>
      <c r="BT75">
        <v>2.8395459999999999</v>
      </c>
      <c r="BU75">
        <v>1.2831969999999999</v>
      </c>
      <c r="BV75">
        <v>2.2494510000000001</v>
      </c>
      <c r="BW75">
        <v>0.92902200000000001</v>
      </c>
      <c r="BX75">
        <v>1.8740349999999999</v>
      </c>
      <c r="BY75">
        <v>2.5663930000000001</v>
      </c>
      <c r="BZ75">
        <v>1.2695099999999999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5.0814589999999997</v>
      </c>
      <c r="CK75">
        <v>1.7884850000000001</v>
      </c>
      <c r="CL75">
        <v>1.8533900000000001</v>
      </c>
      <c r="CM75">
        <v>3.3582070000000002</v>
      </c>
      <c r="CN75">
        <v>1.693819</v>
      </c>
      <c r="CO75">
        <v>4.1062289999999999</v>
      </c>
      <c r="CP75">
        <v>4.0720130000000001</v>
      </c>
      <c r="CQ75">
        <v>1.8669659999999999</v>
      </c>
      <c r="CR75">
        <v>1.0924229999999999</v>
      </c>
      <c r="CS75">
        <v>1.3111699999999999</v>
      </c>
      <c r="CT75">
        <v>4.0684979999999999</v>
      </c>
      <c r="CU75">
        <v>2.775223</v>
      </c>
      <c r="CV75">
        <v>1.916102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90.593298999999988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404.70022599999999</v>
      </c>
      <c r="L76">
        <v>634.15457800000001</v>
      </c>
      <c r="M76">
        <v>92.331090000000003</v>
      </c>
      <c r="N76">
        <v>117.88784699999999</v>
      </c>
      <c r="O76">
        <v>123.684601</v>
      </c>
      <c r="P76">
        <v>136.03543099999999</v>
      </c>
      <c r="Q76">
        <v>13.830228999999999</v>
      </c>
      <c r="R76">
        <v>42.681567000000001</v>
      </c>
      <c r="S76">
        <v>20.230625</v>
      </c>
      <c r="T76">
        <v>2.3013309999999998</v>
      </c>
      <c r="U76">
        <v>333.64485000000002</v>
      </c>
      <c r="V76">
        <v>19.960916999999998</v>
      </c>
      <c r="W76">
        <v>40.036901</v>
      </c>
      <c r="X76">
        <v>142.04279500000001</v>
      </c>
      <c r="Y76">
        <v>0</v>
      </c>
      <c r="Z76">
        <v>12.710279999999999</v>
      </c>
      <c r="AA76">
        <v>41.077314000000001</v>
      </c>
      <c r="AB76">
        <v>29.801223</v>
      </c>
      <c r="AC76">
        <v>21.503886999999999</v>
      </c>
      <c r="AD76">
        <v>20.136528999999999</v>
      </c>
      <c r="AE76">
        <v>36.418010000000002</v>
      </c>
      <c r="AF76">
        <v>8.7982460000000007</v>
      </c>
      <c r="AG76">
        <v>44.767769000000001</v>
      </c>
      <c r="AH76">
        <v>77.683353999999994</v>
      </c>
      <c r="AI76">
        <v>0</v>
      </c>
      <c r="AJ76">
        <v>0</v>
      </c>
      <c r="AK76">
        <v>62.541305000000001</v>
      </c>
      <c r="AL76">
        <v>72.727836999999994</v>
      </c>
      <c r="AM76">
        <v>17.436897999999999</v>
      </c>
      <c r="AN76">
        <v>1.034894</v>
      </c>
      <c r="AO76">
        <v>0</v>
      </c>
      <c r="AP76">
        <v>1.1101270000000001</v>
      </c>
      <c r="AQ76">
        <v>35.047888999999998</v>
      </c>
      <c r="AR76">
        <v>47.836872</v>
      </c>
      <c r="AS76">
        <v>31.131889999999999</v>
      </c>
      <c r="AT76">
        <v>14.443459000000001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93.437202999999997</v>
      </c>
      <c r="BA76">
        <f t="shared" si="4"/>
        <v>2793.1679739999986</v>
      </c>
      <c r="BD76">
        <v>7.57</v>
      </c>
      <c r="BE76">
        <v>1.87</v>
      </c>
      <c r="BF76">
        <v>2.62</v>
      </c>
      <c r="BG76">
        <v>1.78</v>
      </c>
      <c r="BH76">
        <v>8.98</v>
      </c>
      <c r="BI76">
        <v>0.88</v>
      </c>
      <c r="BJ76">
        <v>0.87</v>
      </c>
      <c r="BK76">
        <v>1.76</v>
      </c>
      <c r="BL76">
        <v>0.79</v>
      </c>
      <c r="BM76">
        <v>0.19</v>
      </c>
      <c r="BN76">
        <v>3.44</v>
      </c>
      <c r="BO76">
        <v>3.64</v>
      </c>
      <c r="BP76">
        <v>0.23</v>
      </c>
      <c r="BQ76">
        <v>1.94</v>
      </c>
      <c r="BR76">
        <v>2.1</v>
      </c>
      <c r="BS76">
        <v>0</v>
      </c>
      <c r="BT76">
        <v>2.8395459999999999</v>
      </c>
      <c r="BU76">
        <v>1.2831969999999999</v>
      </c>
      <c r="BV76">
        <v>2.2494510000000001</v>
      </c>
      <c r="BW76">
        <v>0.92902200000000001</v>
      </c>
      <c r="BX76">
        <v>1.8740349999999999</v>
      </c>
      <c r="BY76">
        <v>2.5663930000000001</v>
      </c>
      <c r="BZ76">
        <v>1.2695099999999999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5.0814589999999997</v>
      </c>
      <c r="CK76">
        <v>1.7884850000000001</v>
      </c>
      <c r="CL76">
        <v>1.8533900000000001</v>
      </c>
      <c r="CM76">
        <v>3.3582070000000002</v>
      </c>
      <c r="CN76">
        <v>1.693819</v>
      </c>
      <c r="CO76">
        <v>4.1062289999999999</v>
      </c>
      <c r="CP76">
        <v>4.0720130000000001</v>
      </c>
      <c r="CQ76">
        <v>1.8669659999999999</v>
      </c>
      <c r="CR76">
        <v>1.0924229999999999</v>
      </c>
      <c r="CS76">
        <v>1.3111699999999999</v>
      </c>
      <c r="CT76">
        <v>4.0684979999999999</v>
      </c>
      <c r="CU76">
        <v>5.1515060000000004</v>
      </c>
      <c r="CV76">
        <v>2.3837229999999998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93.437202999999997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418.11226799999997</v>
      </c>
      <c r="L77">
        <v>642.32809399999996</v>
      </c>
      <c r="M77">
        <v>92.331090000000003</v>
      </c>
      <c r="N77">
        <v>117.88784699999999</v>
      </c>
      <c r="O77">
        <v>123.684601</v>
      </c>
      <c r="P77">
        <v>136.95683</v>
      </c>
      <c r="Q77">
        <v>16.625634000000002</v>
      </c>
      <c r="R77">
        <v>42.681567000000001</v>
      </c>
      <c r="S77">
        <v>23.155774000000001</v>
      </c>
      <c r="T77">
        <v>2.3013309999999998</v>
      </c>
      <c r="U77">
        <v>333.64485000000002</v>
      </c>
      <c r="V77">
        <v>19.960916999999998</v>
      </c>
      <c r="W77">
        <v>40.036901</v>
      </c>
      <c r="X77">
        <v>142.04279500000001</v>
      </c>
      <c r="Y77">
        <v>0</v>
      </c>
      <c r="Z77">
        <v>19.06542</v>
      </c>
      <c r="AA77">
        <v>41.077314000000001</v>
      </c>
      <c r="AB77">
        <v>29.801223</v>
      </c>
      <c r="AC77">
        <v>21.503886999999999</v>
      </c>
      <c r="AD77">
        <v>30.204792999999999</v>
      </c>
      <c r="AE77">
        <v>54.814796000000001</v>
      </c>
      <c r="AF77">
        <v>17.596491</v>
      </c>
      <c r="AG77">
        <v>44.767769000000001</v>
      </c>
      <c r="AH77">
        <v>98.398915000000002</v>
      </c>
      <c r="AI77">
        <v>0</v>
      </c>
      <c r="AJ77">
        <v>0</v>
      </c>
      <c r="AK77">
        <v>62.541305000000001</v>
      </c>
      <c r="AL77">
        <v>72.727836999999994</v>
      </c>
      <c r="AM77">
        <v>17.436897999999999</v>
      </c>
      <c r="AN77">
        <v>1.034894</v>
      </c>
      <c r="AO77">
        <v>0</v>
      </c>
      <c r="AP77">
        <v>1.1101270000000001</v>
      </c>
      <c r="AQ77">
        <v>49.651176999999997</v>
      </c>
      <c r="AR77">
        <v>47.836872</v>
      </c>
      <c r="AS77">
        <v>31.131889999999999</v>
      </c>
      <c r="AT77">
        <v>14.443459000000001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94.175903000000005</v>
      </c>
      <c r="BA77">
        <f t="shared" si="4"/>
        <v>2901.0714689999995</v>
      </c>
      <c r="BD77">
        <v>7.57</v>
      </c>
      <c r="BE77">
        <v>1.87</v>
      </c>
      <c r="BF77">
        <v>2.62</v>
      </c>
      <c r="BG77">
        <v>1.78</v>
      </c>
      <c r="BH77">
        <v>8.98</v>
      </c>
      <c r="BI77">
        <v>0.93</v>
      </c>
      <c r="BJ77">
        <v>0.91</v>
      </c>
      <c r="BK77">
        <v>1.76</v>
      </c>
      <c r="BL77">
        <v>0.8</v>
      </c>
      <c r="BM77">
        <v>0.19</v>
      </c>
      <c r="BN77">
        <v>3.44</v>
      </c>
      <c r="BO77">
        <v>3.64</v>
      </c>
      <c r="BP77">
        <v>0.23</v>
      </c>
      <c r="BQ77">
        <v>1.94</v>
      </c>
      <c r="BR77">
        <v>2.1</v>
      </c>
      <c r="BS77">
        <v>0</v>
      </c>
      <c r="BT77">
        <v>2.8395459999999999</v>
      </c>
      <c r="BU77">
        <v>1.2831969999999999</v>
      </c>
      <c r="BV77">
        <v>2.2494510000000001</v>
      </c>
      <c r="BW77">
        <v>0.92902200000000001</v>
      </c>
      <c r="BX77">
        <v>1.8740349999999999</v>
      </c>
      <c r="BY77">
        <v>2.5663930000000001</v>
      </c>
      <c r="BZ77">
        <v>1.2695099999999999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5.0814589999999997</v>
      </c>
      <c r="CK77">
        <v>1.7884850000000001</v>
      </c>
      <c r="CL77">
        <v>1.8533900000000001</v>
      </c>
      <c r="CM77">
        <v>3.3582070000000002</v>
      </c>
      <c r="CN77">
        <v>1.693819</v>
      </c>
      <c r="CO77">
        <v>4.1062289999999999</v>
      </c>
      <c r="CP77">
        <v>4.0720130000000001</v>
      </c>
      <c r="CQ77">
        <v>1.8669659999999999</v>
      </c>
      <c r="CR77">
        <v>1.0924229999999999</v>
      </c>
      <c r="CS77">
        <v>1.3111699999999999</v>
      </c>
      <c r="CT77">
        <v>4.0684979999999999</v>
      </c>
      <c r="CU77">
        <v>5.1515060000000004</v>
      </c>
      <c r="CV77">
        <v>3.0224229999999999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94.175903000000005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423.13860599999998</v>
      </c>
      <c r="L78">
        <v>642.32809399999996</v>
      </c>
      <c r="M78">
        <v>92.331090000000003</v>
      </c>
      <c r="N78">
        <v>117.88784699999999</v>
      </c>
      <c r="O78">
        <v>123.684601</v>
      </c>
      <c r="P78">
        <v>136.95683</v>
      </c>
      <c r="Q78">
        <v>16.9634</v>
      </c>
      <c r="R78">
        <v>42.681567000000001</v>
      </c>
      <c r="S78">
        <v>26.099308000000001</v>
      </c>
      <c r="T78">
        <v>2.3013309999999998</v>
      </c>
      <c r="U78">
        <v>333.64485000000002</v>
      </c>
      <c r="V78">
        <v>19.960916999999998</v>
      </c>
      <c r="W78">
        <v>40.036901</v>
      </c>
      <c r="X78">
        <v>142.04279500000001</v>
      </c>
      <c r="Y78">
        <v>0</v>
      </c>
      <c r="Z78">
        <v>19.06542</v>
      </c>
      <c r="AA78">
        <v>41.077314000000001</v>
      </c>
      <c r="AB78">
        <v>44.701835000000003</v>
      </c>
      <c r="AC78">
        <v>32.256538999999997</v>
      </c>
      <c r="AD78">
        <v>40.273057999999999</v>
      </c>
      <c r="AE78">
        <v>54.814796000000001</v>
      </c>
      <c r="AF78">
        <v>27.896875999999999</v>
      </c>
      <c r="AG78">
        <v>44.767769000000001</v>
      </c>
      <c r="AH78">
        <v>124.29336600000001</v>
      </c>
      <c r="AI78">
        <v>0</v>
      </c>
      <c r="AJ78">
        <v>0</v>
      </c>
      <c r="AK78">
        <v>62.541305000000001</v>
      </c>
      <c r="AL78">
        <v>72.727836999999994</v>
      </c>
      <c r="AM78">
        <v>17.436897999999999</v>
      </c>
      <c r="AN78">
        <v>1.034894</v>
      </c>
      <c r="AO78">
        <v>0</v>
      </c>
      <c r="AP78">
        <v>1.1101270000000001</v>
      </c>
      <c r="AQ78">
        <v>49.651176999999997</v>
      </c>
      <c r="AR78">
        <v>47.836872</v>
      </c>
      <c r="AS78">
        <v>31.131889999999999</v>
      </c>
      <c r="AT78">
        <v>14.443459000000001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96.731447999999986</v>
      </c>
      <c r="BA78">
        <f t="shared" si="4"/>
        <v>2983.851017</v>
      </c>
      <c r="BD78">
        <v>7.57</v>
      </c>
      <c r="BE78">
        <v>1.87</v>
      </c>
      <c r="BF78">
        <v>2.62</v>
      </c>
      <c r="BG78">
        <v>1.78</v>
      </c>
      <c r="BH78">
        <v>8.98</v>
      </c>
      <c r="BI78">
        <v>0.94</v>
      </c>
      <c r="BJ78">
        <v>0.93</v>
      </c>
      <c r="BK78">
        <v>1.76</v>
      </c>
      <c r="BL78">
        <v>0.81</v>
      </c>
      <c r="BM78">
        <v>0.19</v>
      </c>
      <c r="BN78">
        <v>3.44</v>
      </c>
      <c r="BO78">
        <v>3.64</v>
      </c>
      <c r="BP78">
        <v>0.23</v>
      </c>
      <c r="BQ78">
        <v>1.94</v>
      </c>
      <c r="BR78">
        <v>2.1</v>
      </c>
      <c r="BS78">
        <v>0</v>
      </c>
      <c r="BT78">
        <v>2.8395459999999999</v>
      </c>
      <c r="BU78">
        <v>1.2831969999999999</v>
      </c>
      <c r="BV78">
        <v>2.2494510000000001</v>
      </c>
      <c r="BW78">
        <v>0.92902200000000001</v>
      </c>
      <c r="BX78">
        <v>1.8740349999999999</v>
      </c>
      <c r="BY78">
        <v>2.5663930000000001</v>
      </c>
      <c r="BZ78">
        <v>1.2695099999999999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5.0814589999999997</v>
      </c>
      <c r="CK78">
        <v>1.7884850000000001</v>
      </c>
      <c r="CL78">
        <v>1.8533900000000001</v>
      </c>
      <c r="CM78">
        <v>3.3582070000000002</v>
      </c>
      <c r="CN78">
        <v>1.693819</v>
      </c>
      <c r="CO78">
        <v>4.1062289999999999</v>
      </c>
      <c r="CP78">
        <v>4.0720130000000001</v>
      </c>
      <c r="CQ78">
        <v>1.8669659999999999</v>
      </c>
      <c r="CR78">
        <v>1.0924229999999999</v>
      </c>
      <c r="CS78">
        <v>1.3111699999999999</v>
      </c>
      <c r="CT78">
        <v>4.0684979999999999</v>
      </c>
      <c r="CU78">
        <v>6.8686759999999998</v>
      </c>
      <c r="CV78">
        <v>3.8207979999999999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96.731447999999986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428.94710700000002</v>
      </c>
      <c r="L79">
        <v>642.32809399999996</v>
      </c>
      <c r="M79">
        <v>92.331090000000003</v>
      </c>
      <c r="N79">
        <v>117.88784699999999</v>
      </c>
      <c r="O79">
        <v>123.684601</v>
      </c>
      <c r="P79">
        <v>136.95683</v>
      </c>
      <c r="Q79">
        <v>16.9634</v>
      </c>
      <c r="R79">
        <v>42.681567000000001</v>
      </c>
      <c r="S79">
        <v>26.099308000000001</v>
      </c>
      <c r="T79">
        <v>2.3013309999999998</v>
      </c>
      <c r="U79">
        <v>333.64485000000002</v>
      </c>
      <c r="V79">
        <v>19.960916999999998</v>
      </c>
      <c r="W79">
        <v>40.036901</v>
      </c>
      <c r="X79">
        <v>142.04279500000001</v>
      </c>
      <c r="Y79">
        <v>0</v>
      </c>
      <c r="Z79">
        <v>19.06542</v>
      </c>
      <c r="AA79">
        <v>41.077314000000001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27.896875999999999</v>
      </c>
      <c r="AG79">
        <v>44.767769000000001</v>
      </c>
      <c r="AH79">
        <v>150.187817</v>
      </c>
      <c r="AI79">
        <v>3.5323739999999999</v>
      </c>
      <c r="AJ79">
        <v>0</v>
      </c>
      <c r="AK79">
        <v>62.541305000000001</v>
      </c>
      <c r="AL79">
        <v>72.727836999999994</v>
      </c>
      <c r="AM79">
        <v>17.436897999999999</v>
      </c>
      <c r="AN79">
        <v>1.034894</v>
      </c>
      <c r="AO79">
        <v>0</v>
      </c>
      <c r="AP79">
        <v>1.1101270000000001</v>
      </c>
      <c r="AQ79">
        <v>49.651176999999997</v>
      </c>
      <c r="AR79">
        <v>47.836872</v>
      </c>
      <c r="AS79">
        <v>31.131889999999999</v>
      </c>
      <c r="AT79">
        <v>14.443459000000001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97.619823999999994</v>
      </c>
      <c r="BA79">
        <f t="shared" si="4"/>
        <v>3019.9747189999998</v>
      </c>
      <c r="BD79">
        <v>7.66</v>
      </c>
      <c r="BE79">
        <v>1.87</v>
      </c>
      <c r="BF79">
        <v>2.62</v>
      </c>
      <c r="BG79">
        <v>1.78</v>
      </c>
      <c r="BH79">
        <v>8.98</v>
      </c>
      <c r="BI79">
        <v>0.94</v>
      </c>
      <c r="BJ79">
        <v>0.93</v>
      </c>
      <c r="BK79">
        <v>1.76</v>
      </c>
      <c r="BL79">
        <v>0.81</v>
      </c>
      <c r="BM79">
        <v>0.19</v>
      </c>
      <c r="BN79">
        <v>3.44</v>
      </c>
      <c r="BO79">
        <v>3.64</v>
      </c>
      <c r="BP79">
        <v>0.23</v>
      </c>
      <c r="BQ79">
        <v>1.94</v>
      </c>
      <c r="BR79">
        <v>2.1</v>
      </c>
      <c r="BS79">
        <v>0</v>
      </c>
      <c r="BT79">
        <v>2.8395459999999999</v>
      </c>
      <c r="BU79">
        <v>1.2831969999999999</v>
      </c>
      <c r="BV79">
        <v>2.2494510000000001</v>
      </c>
      <c r="BW79">
        <v>0.92902200000000001</v>
      </c>
      <c r="BX79">
        <v>1.8740349999999999</v>
      </c>
      <c r="BY79">
        <v>2.5663930000000001</v>
      </c>
      <c r="BZ79">
        <v>1.2695099999999999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5.0814589999999997</v>
      </c>
      <c r="CK79">
        <v>1.7884850000000001</v>
      </c>
      <c r="CL79">
        <v>1.8533900000000001</v>
      </c>
      <c r="CM79">
        <v>3.3582070000000002</v>
      </c>
      <c r="CN79">
        <v>1.693819</v>
      </c>
      <c r="CO79">
        <v>4.1062289999999999</v>
      </c>
      <c r="CP79">
        <v>4.0720130000000001</v>
      </c>
      <c r="CQ79">
        <v>1.8669659999999999</v>
      </c>
      <c r="CR79">
        <v>1.0924229999999999</v>
      </c>
      <c r="CS79">
        <v>1.3111699999999999</v>
      </c>
      <c r="CT79">
        <v>4.0684979999999999</v>
      </c>
      <c r="CU79">
        <v>6.8686759999999998</v>
      </c>
      <c r="CV79">
        <v>4.6191740000000001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97.619823999999994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428.94710700000002</v>
      </c>
      <c r="L80">
        <v>642.32809399999996</v>
      </c>
      <c r="M80">
        <v>92.331090000000003</v>
      </c>
      <c r="N80">
        <v>117.88784699999999</v>
      </c>
      <c r="O80">
        <v>123.684601</v>
      </c>
      <c r="P80">
        <v>136.95683</v>
      </c>
      <c r="Q80">
        <v>16.9634</v>
      </c>
      <c r="R80">
        <v>42.681567000000001</v>
      </c>
      <c r="S80">
        <v>26.099308000000001</v>
      </c>
      <c r="T80">
        <v>2.3013309999999998</v>
      </c>
      <c r="U80">
        <v>333.64485000000002</v>
      </c>
      <c r="V80">
        <v>19.960916999999998</v>
      </c>
      <c r="W80">
        <v>40.036901</v>
      </c>
      <c r="X80">
        <v>142.04279500000001</v>
      </c>
      <c r="Y80">
        <v>0</v>
      </c>
      <c r="Z80">
        <v>19.06542</v>
      </c>
      <c r="AA80">
        <v>41.077314000000001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27.896875999999999</v>
      </c>
      <c r="AG80">
        <v>44.767769000000001</v>
      </c>
      <c r="AH80">
        <v>153.502307</v>
      </c>
      <c r="AI80">
        <v>7.0647469999999997</v>
      </c>
      <c r="AJ80">
        <v>0</v>
      </c>
      <c r="AK80">
        <v>62.541305000000001</v>
      </c>
      <c r="AL80">
        <v>72.727836999999994</v>
      </c>
      <c r="AM80">
        <v>17.436897999999999</v>
      </c>
      <c r="AN80">
        <v>1.034894</v>
      </c>
      <c r="AO80">
        <v>0</v>
      </c>
      <c r="AP80">
        <v>1.1101270000000001</v>
      </c>
      <c r="AQ80">
        <v>49.651176999999997</v>
      </c>
      <c r="AR80">
        <v>47.836872</v>
      </c>
      <c r="AS80">
        <v>31.131889999999999</v>
      </c>
      <c r="AT80">
        <v>14.443459000000001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97.654039999999995</v>
      </c>
      <c r="BA80">
        <f t="shared" si="4"/>
        <v>3026.855798</v>
      </c>
      <c r="BD80">
        <v>7.66</v>
      </c>
      <c r="BE80">
        <v>1.87</v>
      </c>
      <c r="BF80">
        <v>2.62</v>
      </c>
      <c r="BG80">
        <v>1.78</v>
      </c>
      <c r="BH80">
        <v>8.98</v>
      </c>
      <c r="BI80">
        <v>0.94</v>
      </c>
      <c r="BJ80">
        <v>0.93</v>
      </c>
      <c r="BK80">
        <v>1.76</v>
      </c>
      <c r="BL80">
        <v>0.81</v>
      </c>
      <c r="BM80">
        <v>0.19</v>
      </c>
      <c r="BN80">
        <v>3.44</v>
      </c>
      <c r="BO80">
        <v>3.64</v>
      </c>
      <c r="BP80">
        <v>0.23</v>
      </c>
      <c r="BQ80">
        <v>1.94</v>
      </c>
      <c r="BR80">
        <v>2.1</v>
      </c>
      <c r="BS80">
        <v>0</v>
      </c>
      <c r="BT80">
        <v>2.8395459999999999</v>
      </c>
      <c r="BU80">
        <v>1.2831969999999999</v>
      </c>
      <c r="BV80">
        <v>2.2494510000000001</v>
      </c>
      <c r="BW80">
        <v>0.92902200000000001</v>
      </c>
      <c r="BX80">
        <v>1.8740349999999999</v>
      </c>
      <c r="BY80">
        <v>2.5663930000000001</v>
      </c>
      <c r="BZ80">
        <v>1.2695099999999999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5.0814589999999997</v>
      </c>
      <c r="CK80">
        <v>1.7884850000000001</v>
      </c>
      <c r="CL80">
        <v>1.8533900000000001</v>
      </c>
      <c r="CM80">
        <v>3.3582070000000002</v>
      </c>
      <c r="CN80">
        <v>1.693819</v>
      </c>
      <c r="CO80">
        <v>4.1062289999999999</v>
      </c>
      <c r="CP80">
        <v>4.0720130000000001</v>
      </c>
      <c r="CQ80">
        <v>1.8669659999999999</v>
      </c>
      <c r="CR80">
        <v>1.0924229999999999</v>
      </c>
      <c r="CS80">
        <v>1.3111699999999999</v>
      </c>
      <c r="CT80">
        <v>4.0684979999999999</v>
      </c>
      <c r="CU80">
        <v>6.8686759999999998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97.654039999999995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428.94710700000002</v>
      </c>
      <c r="L81">
        <v>642.32809399999996</v>
      </c>
      <c r="M81">
        <v>92.331090000000003</v>
      </c>
      <c r="N81">
        <v>117.88784699999999</v>
      </c>
      <c r="O81">
        <v>123.684601</v>
      </c>
      <c r="P81">
        <v>136.95683</v>
      </c>
      <c r="Q81">
        <v>16.9634</v>
      </c>
      <c r="R81">
        <v>42.681567000000001</v>
      </c>
      <c r="S81">
        <v>26.099308000000001</v>
      </c>
      <c r="T81">
        <v>2.3013309999999998</v>
      </c>
      <c r="U81">
        <v>333.64485000000002</v>
      </c>
      <c r="V81">
        <v>19.960916999999998</v>
      </c>
      <c r="W81">
        <v>40.036901</v>
      </c>
      <c r="X81">
        <v>142.04279500000001</v>
      </c>
      <c r="Y81">
        <v>0</v>
      </c>
      <c r="Z81">
        <v>19.06542</v>
      </c>
      <c r="AA81">
        <v>41.077314000000001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27.896875999999999</v>
      </c>
      <c r="AG81">
        <v>44.767769000000001</v>
      </c>
      <c r="AH81">
        <v>153.502307</v>
      </c>
      <c r="AI81">
        <v>36.736688000000001</v>
      </c>
      <c r="AJ81">
        <v>0</v>
      </c>
      <c r="AK81">
        <v>62.541305000000001</v>
      </c>
      <c r="AL81">
        <v>72.727836999999994</v>
      </c>
      <c r="AM81">
        <v>17.436897999999999</v>
      </c>
      <c r="AN81">
        <v>1.034894</v>
      </c>
      <c r="AO81">
        <v>0</v>
      </c>
      <c r="AP81">
        <v>1.1101270000000001</v>
      </c>
      <c r="AQ81">
        <v>49.651176999999997</v>
      </c>
      <c r="AR81">
        <v>51.025996999999997</v>
      </c>
      <c r="AS81">
        <v>31.131889999999999</v>
      </c>
      <c r="AT81">
        <v>14.443459000000001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97.654039999999995</v>
      </c>
      <c r="BA81">
        <f t="shared" si="4"/>
        <v>3059.7168640000004</v>
      </c>
      <c r="BD81">
        <v>7.66</v>
      </c>
      <c r="BE81">
        <v>1.87</v>
      </c>
      <c r="BF81">
        <v>2.62</v>
      </c>
      <c r="BG81">
        <v>1.78</v>
      </c>
      <c r="BH81">
        <v>8.98</v>
      </c>
      <c r="BI81">
        <v>0.94</v>
      </c>
      <c r="BJ81">
        <v>0.93</v>
      </c>
      <c r="BK81">
        <v>1.76</v>
      </c>
      <c r="BL81">
        <v>0.81</v>
      </c>
      <c r="BM81">
        <v>0.19</v>
      </c>
      <c r="BN81">
        <v>3.44</v>
      </c>
      <c r="BO81">
        <v>3.64</v>
      </c>
      <c r="BP81">
        <v>0.23</v>
      </c>
      <c r="BQ81">
        <v>1.94</v>
      </c>
      <c r="BR81">
        <v>2.1</v>
      </c>
      <c r="BS81">
        <v>0</v>
      </c>
      <c r="BT81">
        <v>2.8395459999999999</v>
      </c>
      <c r="BU81">
        <v>1.2831969999999999</v>
      </c>
      <c r="BV81">
        <v>2.2494510000000001</v>
      </c>
      <c r="BW81">
        <v>0.92902200000000001</v>
      </c>
      <c r="BX81">
        <v>1.8740349999999999</v>
      </c>
      <c r="BY81">
        <v>2.5663930000000001</v>
      </c>
      <c r="BZ81">
        <v>1.2695099999999999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5.0814589999999997</v>
      </c>
      <c r="CK81">
        <v>1.7884850000000001</v>
      </c>
      <c r="CL81">
        <v>1.8533900000000001</v>
      </c>
      <c r="CM81">
        <v>3.3582070000000002</v>
      </c>
      <c r="CN81">
        <v>1.693819</v>
      </c>
      <c r="CO81">
        <v>4.1062289999999999</v>
      </c>
      <c r="CP81">
        <v>4.0720130000000001</v>
      </c>
      <c r="CQ81">
        <v>1.8669659999999999</v>
      </c>
      <c r="CR81">
        <v>1.0924229999999999</v>
      </c>
      <c r="CS81">
        <v>1.3111699999999999</v>
      </c>
      <c r="CT81">
        <v>4.0684979999999999</v>
      </c>
      <c r="CU81">
        <v>6.8686759999999998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97.654039999999995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428.94710700000002</v>
      </c>
      <c r="L82">
        <v>642.32809399999996</v>
      </c>
      <c r="M82">
        <v>92.331090000000003</v>
      </c>
      <c r="N82">
        <v>117.88784699999999</v>
      </c>
      <c r="O82">
        <v>123.684601</v>
      </c>
      <c r="P82">
        <v>136.95683</v>
      </c>
      <c r="Q82">
        <v>16.9634</v>
      </c>
      <c r="R82">
        <v>42.681567000000001</v>
      </c>
      <c r="S82">
        <v>26.099308000000001</v>
      </c>
      <c r="T82">
        <v>2.3013309999999998</v>
      </c>
      <c r="U82">
        <v>333.64485000000002</v>
      </c>
      <c r="V82">
        <v>19.960916999999998</v>
      </c>
      <c r="W82">
        <v>40.036901</v>
      </c>
      <c r="X82">
        <v>142.04279500000001</v>
      </c>
      <c r="Y82">
        <v>0</v>
      </c>
      <c r="Z82">
        <v>19.06542</v>
      </c>
      <c r="AA82">
        <v>41.077314000000001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27.896875999999999</v>
      </c>
      <c r="AG82">
        <v>44.767769000000001</v>
      </c>
      <c r="AH82">
        <v>153.502307</v>
      </c>
      <c r="AI82">
        <v>36.736688000000001</v>
      </c>
      <c r="AJ82">
        <v>0</v>
      </c>
      <c r="AK82">
        <v>62.541305000000001</v>
      </c>
      <c r="AL82">
        <v>72.727836999999994</v>
      </c>
      <c r="AM82">
        <v>17.436897999999999</v>
      </c>
      <c r="AN82">
        <v>1.034894</v>
      </c>
      <c r="AO82">
        <v>0</v>
      </c>
      <c r="AP82">
        <v>1.1101270000000001</v>
      </c>
      <c r="AQ82">
        <v>49.651176999999997</v>
      </c>
      <c r="AR82">
        <v>51.025996999999997</v>
      </c>
      <c r="AS82">
        <v>31.131889999999999</v>
      </c>
      <c r="AT82">
        <v>14.443459000000001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97.654039999999995</v>
      </c>
      <c r="BA82">
        <f t="shared" si="4"/>
        <v>3059.7168640000004</v>
      </c>
      <c r="BD82">
        <v>7.66</v>
      </c>
      <c r="BE82">
        <v>1.87</v>
      </c>
      <c r="BF82">
        <v>2.62</v>
      </c>
      <c r="BG82">
        <v>1.78</v>
      </c>
      <c r="BH82">
        <v>8.98</v>
      </c>
      <c r="BI82">
        <v>0.94</v>
      </c>
      <c r="BJ82">
        <v>0.93</v>
      </c>
      <c r="BK82">
        <v>1.76</v>
      </c>
      <c r="BL82">
        <v>0.81</v>
      </c>
      <c r="BM82">
        <v>0.19</v>
      </c>
      <c r="BN82">
        <v>3.44</v>
      </c>
      <c r="BO82">
        <v>3.64</v>
      </c>
      <c r="BP82">
        <v>0.23</v>
      </c>
      <c r="BQ82">
        <v>1.94</v>
      </c>
      <c r="BR82">
        <v>2.1</v>
      </c>
      <c r="BS82">
        <v>0</v>
      </c>
      <c r="BT82">
        <v>2.8395459999999999</v>
      </c>
      <c r="BU82">
        <v>1.2831969999999999</v>
      </c>
      <c r="BV82">
        <v>2.2494510000000001</v>
      </c>
      <c r="BW82">
        <v>0.92902200000000001</v>
      </c>
      <c r="BX82">
        <v>1.8740349999999999</v>
      </c>
      <c r="BY82">
        <v>2.5663930000000001</v>
      </c>
      <c r="BZ82">
        <v>1.2695099999999999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5.0814589999999997</v>
      </c>
      <c r="CK82">
        <v>1.7884850000000001</v>
      </c>
      <c r="CL82">
        <v>1.8533900000000001</v>
      </c>
      <c r="CM82">
        <v>3.3582070000000002</v>
      </c>
      <c r="CN82">
        <v>1.693819</v>
      </c>
      <c r="CO82">
        <v>4.1062289999999999</v>
      </c>
      <c r="CP82">
        <v>4.0720130000000001</v>
      </c>
      <c r="CQ82">
        <v>1.8669659999999999</v>
      </c>
      <c r="CR82">
        <v>1.0924229999999999</v>
      </c>
      <c r="CS82">
        <v>1.3111699999999999</v>
      </c>
      <c r="CT82">
        <v>4.0684979999999999</v>
      </c>
      <c r="CU82">
        <v>6.8686759999999998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97.654039999999995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479.62453399999998</v>
      </c>
      <c r="L83">
        <v>642.32809399999996</v>
      </c>
      <c r="M83">
        <v>92.331090000000003</v>
      </c>
      <c r="N83">
        <v>117.88784699999999</v>
      </c>
      <c r="O83">
        <v>123.684601</v>
      </c>
      <c r="P83">
        <v>136.95683</v>
      </c>
      <c r="Q83">
        <v>16.9634</v>
      </c>
      <c r="R83">
        <v>42.681567000000001</v>
      </c>
      <c r="S83">
        <v>26.099308000000001</v>
      </c>
      <c r="T83">
        <v>2.3013309999999998</v>
      </c>
      <c r="U83">
        <v>333.64485000000002</v>
      </c>
      <c r="V83">
        <v>19.960916999999998</v>
      </c>
      <c r="W83">
        <v>40.036901</v>
      </c>
      <c r="X83">
        <v>142.04279500000001</v>
      </c>
      <c r="Y83">
        <v>0</v>
      </c>
      <c r="Z83">
        <v>19.06542</v>
      </c>
      <c r="AA83">
        <v>41.077314000000001</v>
      </c>
      <c r="AB83">
        <v>44.701835000000003</v>
      </c>
      <c r="AC83">
        <v>32.256538999999997</v>
      </c>
      <c r="AD83">
        <v>40.273057999999999</v>
      </c>
      <c r="AE83">
        <v>54.814796000000001</v>
      </c>
      <c r="AF83">
        <v>27.896875999999999</v>
      </c>
      <c r="AG83">
        <v>44.767769000000001</v>
      </c>
      <c r="AH83">
        <v>128.64363499999999</v>
      </c>
      <c r="AI83">
        <v>36.736688000000001</v>
      </c>
      <c r="AJ83">
        <v>0</v>
      </c>
      <c r="AK83">
        <v>62.541305000000001</v>
      </c>
      <c r="AL83">
        <v>72.727836999999994</v>
      </c>
      <c r="AM83">
        <v>17.436897999999999</v>
      </c>
      <c r="AN83">
        <v>1.034894</v>
      </c>
      <c r="AO83">
        <v>0</v>
      </c>
      <c r="AP83">
        <v>0</v>
      </c>
      <c r="AQ83">
        <v>49.651176999999997</v>
      </c>
      <c r="AR83">
        <v>47.836872</v>
      </c>
      <c r="AS83">
        <v>31.131889999999999</v>
      </c>
      <c r="AT83">
        <v>14.443459000000001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96.958311999999992</v>
      </c>
      <c r="BA83">
        <f t="shared" si="4"/>
        <v>3080.5406390000003</v>
      </c>
      <c r="BD83">
        <v>7.66</v>
      </c>
      <c r="BE83">
        <v>1.87</v>
      </c>
      <c r="BF83">
        <v>2.62</v>
      </c>
      <c r="BG83">
        <v>1.78</v>
      </c>
      <c r="BH83">
        <v>8.98</v>
      </c>
      <c r="BI83">
        <v>0.94</v>
      </c>
      <c r="BJ83">
        <v>0.93</v>
      </c>
      <c r="BK83">
        <v>1.76</v>
      </c>
      <c r="BL83">
        <v>0.81</v>
      </c>
      <c r="BM83">
        <v>0.19</v>
      </c>
      <c r="BN83">
        <v>3.44</v>
      </c>
      <c r="BO83">
        <v>3.64</v>
      </c>
      <c r="BP83">
        <v>0.23</v>
      </c>
      <c r="BQ83">
        <v>1.94</v>
      </c>
      <c r="BR83">
        <v>2.1</v>
      </c>
      <c r="BS83">
        <v>0</v>
      </c>
      <c r="BT83">
        <v>2.8395459999999999</v>
      </c>
      <c r="BU83">
        <v>1.2831969999999999</v>
      </c>
      <c r="BV83">
        <v>2.2494510000000001</v>
      </c>
      <c r="BW83">
        <v>0.92902200000000001</v>
      </c>
      <c r="BX83">
        <v>1.8740349999999999</v>
      </c>
      <c r="BY83">
        <v>2.5663930000000001</v>
      </c>
      <c r="BZ83">
        <v>1.2695099999999999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5.0814589999999997</v>
      </c>
      <c r="CK83">
        <v>1.7884850000000001</v>
      </c>
      <c r="CL83">
        <v>1.8533900000000001</v>
      </c>
      <c r="CM83">
        <v>3.3582070000000002</v>
      </c>
      <c r="CN83">
        <v>1.693819</v>
      </c>
      <c r="CO83">
        <v>4.1062289999999999</v>
      </c>
      <c r="CP83">
        <v>4.0720130000000001</v>
      </c>
      <c r="CQ83">
        <v>1.8669659999999999</v>
      </c>
      <c r="CR83">
        <v>1.0924229999999999</v>
      </c>
      <c r="CS83">
        <v>1.3111699999999999</v>
      </c>
      <c r="CT83">
        <v>4.0684979999999999</v>
      </c>
      <c r="CU83">
        <v>6.8686759999999998</v>
      </c>
      <c r="CV83">
        <v>3.957662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96.958311999999992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496.61009000000001</v>
      </c>
      <c r="L84">
        <v>642.32809399999996</v>
      </c>
      <c r="M84">
        <v>92.331090000000003</v>
      </c>
      <c r="N84">
        <v>117.88784699999999</v>
      </c>
      <c r="O84">
        <v>123.684601</v>
      </c>
      <c r="P84">
        <v>136.95683</v>
      </c>
      <c r="Q84">
        <v>16.9634</v>
      </c>
      <c r="R84">
        <v>42.681567000000001</v>
      </c>
      <c r="S84">
        <v>26.099308000000001</v>
      </c>
      <c r="T84">
        <v>2.3013309999999998</v>
      </c>
      <c r="U84">
        <v>333.64485000000002</v>
      </c>
      <c r="V84">
        <v>19.960916999999998</v>
      </c>
      <c r="W84">
        <v>40.036901</v>
      </c>
      <c r="X84">
        <v>142.04279500000001</v>
      </c>
      <c r="Y84">
        <v>0</v>
      </c>
      <c r="Z84">
        <v>19.06542</v>
      </c>
      <c r="AA84">
        <v>41.077314000000001</v>
      </c>
      <c r="AB84">
        <v>44.701835000000003</v>
      </c>
      <c r="AC84">
        <v>32.256538999999997</v>
      </c>
      <c r="AD84">
        <v>40.273057999999999</v>
      </c>
      <c r="AE84">
        <v>54.814796000000001</v>
      </c>
      <c r="AF84">
        <v>27.896875999999999</v>
      </c>
      <c r="AG84">
        <v>44.767769000000001</v>
      </c>
      <c r="AH84">
        <v>113.935585</v>
      </c>
      <c r="AI84">
        <v>36.736688000000001</v>
      </c>
      <c r="AJ84">
        <v>0</v>
      </c>
      <c r="AK84">
        <v>62.541305000000001</v>
      </c>
      <c r="AL84">
        <v>72.727836999999994</v>
      </c>
      <c r="AM84">
        <v>17.436897999999999</v>
      </c>
      <c r="AN84">
        <v>1.034894</v>
      </c>
      <c r="AO84">
        <v>0</v>
      </c>
      <c r="AP84">
        <v>0</v>
      </c>
      <c r="AQ84">
        <v>49.651176999999997</v>
      </c>
      <c r="AR84">
        <v>47.836872</v>
      </c>
      <c r="AS84">
        <v>31.131889999999999</v>
      </c>
      <c r="AT84">
        <v>14.443459000000001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96.502096999999992</v>
      </c>
      <c r="BA84">
        <f t="shared" si="4"/>
        <v>3082.36193</v>
      </c>
      <c r="BD84">
        <v>7.66</v>
      </c>
      <c r="BE84">
        <v>1.87</v>
      </c>
      <c r="BF84">
        <v>2.62</v>
      </c>
      <c r="BG84">
        <v>1.78</v>
      </c>
      <c r="BH84">
        <v>8.98</v>
      </c>
      <c r="BI84">
        <v>0.94</v>
      </c>
      <c r="BJ84">
        <v>0.93</v>
      </c>
      <c r="BK84">
        <v>1.76</v>
      </c>
      <c r="BL84">
        <v>0.81</v>
      </c>
      <c r="BM84">
        <v>0.19</v>
      </c>
      <c r="BN84">
        <v>3.44</v>
      </c>
      <c r="BO84">
        <v>3.64</v>
      </c>
      <c r="BP84">
        <v>0.23</v>
      </c>
      <c r="BQ84">
        <v>1.94</v>
      </c>
      <c r="BR84">
        <v>2.1</v>
      </c>
      <c r="BS84">
        <v>0</v>
      </c>
      <c r="BT84">
        <v>2.8395459999999999</v>
      </c>
      <c r="BU84">
        <v>1.2831969999999999</v>
      </c>
      <c r="BV84">
        <v>2.2494510000000001</v>
      </c>
      <c r="BW84">
        <v>0.92902200000000001</v>
      </c>
      <c r="BX84">
        <v>1.8740349999999999</v>
      </c>
      <c r="BY84">
        <v>2.5663930000000001</v>
      </c>
      <c r="BZ84">
        <v>1.2695099999999999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5.0814589999999997</v>
      </c>
      <c r="CK84">
        <v>1.7884850000000001</v>
      </c>
      <c r="CL84">
        <v>1.8533900000000001</v>
      </c>
      <c r="CM84">
        <v>3.3582070000000002</v>
      </c>
      <c r="CN84">
        <v>1.693819</v>
      </c>
      <c r="CO84">
        <v>4.1062289999999999</v>
      </c>
      <c r="CP84">
        <v>4.0720130000000001</v>
      </c>
      <c r="CQ84">
        <v>1.8669659999999999</v>
      </c>
      <c r="CR84">
        <v>1.0924229999999999</v>
      </c>
      <c r="CS84">
        <v>1.3111699999999999</v>
      </c>
      <c r="CT84">
        <v>4.0684979999999999</v>
      </c>
      <c r="CU84">
        <v>6.8686759999999998</v>
      </c>
      <c r="CV84">
        <v>3.5014470000000002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96.502096999999992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509.59961099999998</v>
      </c>
      <c r="L85">
        <v>642.32809399999996</v>
      </c>
      <c r="M85">
        <v>92.331090000000003</v>
      </c>
      <c r="N85">
        <v>117.88784699999999</v>
      </c>
      <c r="O85">
        <v>123.684601</v>
      </c>
      <c r="P85">
        <v>136.95683</v>
      </c>
      <c r="Q85">
        <v>15.832506</v>
      </c>
      <c r="R85">
        <v>42.681567000000001</v>
      </c>
      <c r="S85">
        <v>26.099308000000001</v>
      </c>
      <c r="T85">
        <v>2.3013309999999998</v>
      </c>
      <c r="U85">
        <v>333.64485000000002</v>
      </c>
      <c r="V85">
        <v>19.960916999999998</v>
      </c>
      <c r="W85">
        <v>40.036901</v>
      </c>
      <c r="X85">
        <v>142.04279500000001</v>
      </c>
      <c r="Y85">
        <v>0</v>
      </c>
      <c r="Z85">
        <v>19.06542</v>
      </c>
      <c r="AA85">
        <v>41.077314000000001</v>
      </c>
      <c r="AB85">
        <v>44.701835000000003</v>
      </c>
      <c r="AC85">
        <v>32.256538999999997</v>
      </c>
      <c r="AD85">
        <v>40.273057999999999</v>
      </c>
      <c r="AE85">
        <v>54.814796000000001</v>
      </c>
      <c r="AF85">
        <v>27.896875999999999</v>
      </c>
      <c r="AG85">
        <v>44.767769000000001</v>
      </c>
      <c r="AH85">
        <v>102.33487100000001</v>
      </c>
      <c r="AI85">
        <v>36.736688000000001</v>
      </c>
      <c r="AJ85">
        <v>0</v>
      </c>
      <c r="AK85">
        <v>62.541305000000001</v>
      </c>
      <c r="AL85">
        <v>72.727836999999994</v>
      </c>
      <c r="AM85">
        <v>17.436897999999999</v>
      </c>
      <c r="AN85">
        <v>1.034894</v>
      </c>
      <c r="AO85">
        <v>0</v>
      </c>
      <c r="AP85">
        <v>0</v>
      </c>
      <c r="AQ85">
        <v>49.651176999999997</v>
      </c>
      <c r="AR85">
        <v>47.836872</v>
      </c>
      <c r="AS85">
        <v>31.131889999999999</v>
      </c>
      <c r="AT85">
        <v>14.443459000000001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96.078530999999998</v>
      </c>
      <c r="BA85">
        <f t="shared" si="4"/>
        <v>3082.196277</v>
      </c>
      <c r="BD85">
        <v>7.66</v>
      </c>
      <c r="BE85">
        <v>1.87</v>
      </c>
      <c r="BF85">
        <v>2.62</v>
      </c>
      <c r="BG85">
        <v>1.78</v>
      </c>
      <c r="BH85">
        <v>8.98</v>
      </c>
      <c r="BI85">
        <v>0.88</v>
      </c>
      <c r="BJ85">
        <v>0.92</v>
      </c>
      <c r="BK85">
        <v>1.76</v>
      </c>
      <c r="BL85">
        <v>0.81</v>
      </c>
      <c r="BM85">
        <v>0.19</v>
      </c>
      <c r="BN85">
        <v>3.44</v>
      </c>
      <c r="BO85">
        <v>3.64</v>
      </c>
      <c r="BP85">
        <v>0.23</v>
      </c>
      <c r="BQ85">
        <v>1.94</v>
      </c>
      <c r="BR85">
        <v>2.1</v>
      </c>
      <c r="BS85">
        <v>0</v>
      </c>
      <c r="BT85">
        <v>2.8395459999999999</v>
      </c>
      <c r="BU85">
        <v>1.2831969999999999</v>
      </c>
      <c r="BV85">
        <v>2.2494510000000001</v>
      </c>
      <c r="BW85">
        <v>0.92902200000000001</v>
      </c>
      <c r="BX85">
        <v>1.8740349999999999</v>
      </c>
      <c r="BY85">
        <v>2.5663930000000001</v>
      </c>
      <c r="BZ85">
        <v>1.2695099999999999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5.0814589999999997</v>
      </c>
      <c r="CK85">
        <v>1.7884850000000001</v>
      </c>
      <c r="CL85">
        <v>1.8533900000000001</v>
      </c>
      <c r="CM85">
        <v>3.3582070000000002</v>
      </c>
      <c r="CN85">
        <v>1.693819</v>
      </c>
      <c r="CO85">
        <v>4.1062289999999999</v>
      </c>
      <c r="CP85">
        <v>4.0720130000000001</v>
      </c>
      <c r="CQ85">
        <v>1.8669659999999999</v>
      </c>
      <c r="CR85">
        <v>1.0924229999999999</v>
      </c>
      <c r="CS85">
        <v>1.3111699999999999</v>
      </c>
      <c r="CT85">
        <v>4.0684979999999999</v>
      </c>
      <c r="CU85">
        <v>6.8686759999999998</v>
      </c>
      <c r="CV85">
        <v>3.1478809999999999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96.078530999999998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539.56505900000002</v>
      </c>
      <c r="L86">
        <v>642.32809399999996</v>
      </c>
      <c r="M86">
        <v>92.331090000000003</v>
      </c>
      <c r="N86">
        <v>117.88784699999999</v>
      </c>
      <c r="O86">
        <v>123.684601</v>
      </c>
      <c r="P86">
        <v>136.95683</v>
      </c>
      <c r="Q86">
        <v>15.832506</v>
      </c>
      <c r="R86">
        <v>42.681567000000001</v>
      </c>
      <c r="S86">
        <v>26.099308000000001</v>
      </c>
      <c r="T86">
        <v>2.3013309999999998</v>
      </c>
      <c r="U86">
        <v>333.64485000000002</v>
      </c>
      <c r="V86">
        <v>19.960916999999998</v>
      </c>
      <c r="W86">
        <v>40.036901</v>
      </c>
      <c r="X86">
        <v>142.04279500000001</v>
      </c>
      <c r="Y86">
        <v>0</v>
      </c>
      <c r="Z86">
        <v>3.1775699999999998</v>
      </c>
      <c r="AA86">
        <v>41.077314000000001</v>
      </c>
      <c r="AB86">
        <v>44.701835000000003</v>
      </c>
      <c r="AC86">
        <v>32.256538999999997</v>
      </c>
      <c r="AD86">
        <v>20.136528999999999</v>
      </c>
      <c r="AE86">
        <v>54.814796000000001</v>
      </c>
      <c r="AF86">
        <v>26.823919</v>
      </c>
      <c r="AG86">
        <v>44.767769000000001</v>
      </c>
      <c r="AH86">
        <v>102.33487100000001</v>
      </c>
      <c r="AI86">
        <v>36.736688000000001</v>
      </c>
      <c r="AJ86">
        <v>0</v>
      </c>
      <c r="AK86">
        <v>62.541305000000001</v>
      </c>
      <c r="AL86">
        <v>72.727836999999994</v>
      </c>
      <c r="AM86">
        <v>17.436897999999999</v>
      </c>
      <c r="AN86">
        <v>1.034894</v>
      </c>
      <c r="AO86">
        <v>0</v>
      </c>
      <c r="AP86">
        <v>0</v>
      </c>
      <c r="AQ86">
        <v>49.651176999999997</v>
      </c>
      <c r="AR86">
        <v>47.836872</v>
      </c>
      <c r="AS86">
        <v>31.131889999999999</v>
      </c>
      <c r="AT86">
        <v>14.443459000000001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96.078530999999998</v>
      </c>
      <c r="BA86">
        <f t="shared" si="4"/>
        <v>3075.0643889999997</v>
      </c>
      <c r="BD86">
        <v>7.66</v>
      </c>
      <c r="BE86">
        <v>1.87</v>
      </c>
      <c r="BF86">
        <v>2.62</v>
      </c>
      <c r="BG86">
        <v>1.78</v>
      </c>
      <c r="BH86">
        <v>8.98</v>
      </c>
      <c r="BI86">
        <v>0.88</v>
      </c>
      <c r="BJ86">
        <v>0.92</v>
      </c>
      <c r="BK86">
        <v>1.76</v>
      </c>
      <c r="BL86">
        <v>0.81</v>
      </c>
      <c r="BM86">
        <v>0.19</v>
      </c>
      <c r="BN86">
        <v>3.44</v>
      </c>
      <c r="BO86">
        <v>3.64</v>
      </c>
      <c r="BP86">
        <v>0.23</v>
      </c>
      <c r="BQ86">
        <v>1.94</v>
      </c>
      <c r="BR86">
        <v>2.1</v>
      </c>
      <c r="BS86">
        <v>0</v>
      </c>
      <c r="BT86">
        <v>2.8395459999999999</v>
      </c>
      <c r="BU86">
        <v>1.2831969999999999</v>
      </c>
      <c r="BV86">
        <v>2.2494510000000001</v>
      </c>
      <c r="BW86">
        <v>0.92902200000000001</v>
      </c>
      <c r="BX86">
        <v>1.8740349999999999</v>
      </c>
      <c r="BY86">
        <v>2.5663930000000001</v>
      </c>
      <c r="BZ86">
        <v>1.2695099999999999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5.0814589999999997</v>
      </c>
      <c r="CK86">
        <v>1.7884850000000001</v>
      </c>
      <c r="CL86">
        <v>1.8533900000000001</v>
      </c>
      <c r="CM86">
        <v>3.3582070000000002</v>
      </c>
      <c r="CN86">
        <v>1.693819</v>
      </c>
      <c r="CO86">
        <v>4.1062289999999999</v>
      </c>
      <c r="CP86">
        <v>4.0720130000000001</v>
      </c>
      <c r="CQ86">
        <v>1.8669659999999999</v>
      </c>
      <c r="CR86">
        <v>1.0924229999999999</v>
      </c>
      <c r="CS86">
        <v>1.3111699999999999</v>
      </c>
      <c r="CT86">
        <v>4.0684979999999999</v>
      </c>
      <c r="CU86">
        <v>6.8686759999999998</v>
      </c>
      <c r="CV86">
        <v>3.1478809999999999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96.078530999999998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574.47981300000004</v>
      </c>
      <c r="L87">
        <v>642.32809399999996</v>
      </c>
      <c r="M87">
        <v>92.331090000000003</v>
      </c>
      <c r="N87">
        <v>117.88784699999999</v>
      </c>
      <c r="O87">
        <v>123.684601</v>
      </c>
      <c r="P87">
        <v>136.95683</v>
      </c>
      <c r="Q87">
        <v>15.832506</v>
      </c>
      <c r="R87">
        <v>42.681567000000001</v>
      </c>
      <c r="S87">
        <v>26.099308000000001</v>
      </c>
      <c r="T87">
        <v>2.3013309999999998</v>
      </c>
      <c r="U87">
        <v>333.64485000000002</v>
      </c>
      <c r="V87">
        <v>19.960916999999998</v>
      </c>
      <c r="W87">
        <v>40.036901</v>
      </c>
      <c r="X87">
        <v>142.04279500000001</v>
      </c>
      <c r="Y87">
        <v>0</v>
      </c>
      <c r="Z87">
        <v>3.1775699999999998</v>
      </c>
      <c r="AA87">
        <v>41.077314000000001</v>
      </c>
      <c r="AB87">
        <v>44.701835000000003</v>
      </c>
      <c r="AC87">
        <v>21.482686999999999</v>
      </c>
      <c r="AD87">
        <v>20.136528999999999</v>
      </c>
      <c r="AE87">
        <v>54.814796000000001</v>
      </c>
      <c r="AF87">
        <v>26.823919</v>
      </c>
      <c r="AG87">
        <v>44.767769000000001</v>
      </c>
      <c r="AH87">
        <v>93.220023999999995</v>
      </c>
      <c r="AI87">
        <v>7.0647469999999997</v>
      </c>
      <c r="AJ87">
        <v>0</v>
      </c>
      <c r="AK87">
        <v>62.541305000000001</v>
      </c>
      <c r="AL87">
        <v>59.301158999999998</v>
      </c>
      <c r="AM87">
        <v>17.436897999999999</v>
      </c>
      <c r="AN87">
        <v>1.034894</v>
      </c>
      <c r="AO87">
        <v>0</v>
      </c>
      <c r="AP87">
        <v>0</v>
      </c>
      <c r="AQ87">
        <v>49.651176999999997</v>
      </c>
      <c r="AR87">
        <v>47.836872</v>
      </c>
      <c r="AS87">
        <v>31.131889999999999</v>
      </c>
      <c r="AT87">
        <v>14.443459000000001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95.793397999999996</v>
      </c>
      <c r="BA87">
        <f t="shared" si="4"/>
        <v>3046.7066919999997</v>
      </c>
      <c r="BD87">
        <v>7.66</v>
      </c>
      <c r="BE87">
        <v>1.87</v>
      </c>
      <c r="BF87">
        <v>2.62</v>
      </c>
      <c r="BG87">
        <v>1.78</v>
      </c>
      <c r="BH87">
        <v>8.98</v>
      </c>
      <c r="BI87">
        <v>0.88</v>
      </c>
      <c r="BJ87">
        <v>0.92</v>
      </c>
      <c r="BK87">
        <v>1.76</v>
      </c>
      <c r="BL87">
        <v>0.81</v>
      </c>
      <c r="BM87">
        <v>0.19</v>
      </c>
      <c r="BN87">
        <v>3.44</v>
      </c>
      <c r="BO87">
        <v>3.64</v>
      </c>
      <c r="BP87">
        <v>0.23</v>
      </c>
      <c r="BQ87">
        <v>1.94</v>
      </c>
      <c r="BR87">
        <v>2.1</v>
      </c>
      <c r="BS87">
        <v>0</v>
      </c>
      <c r="BT87">
        <v>2.8395459999999999</v>
      </c>
      <c r="BU87">
        <v>1.2831969999999999</v>
      </c>
      <c r="BV87">
        <v>2.2494510000000001</v>
      </c>
      <c r="BW87">
        <v>0.92902200000000001</v>
      </c>
      <c r="BX87">
        <v>1.8740349999999999</v>
      </c>
      <c r="BY87">
        <v>2.5663930000000001</v>
      </c>
      <c r="BZ87">
        <v>1.2695099999999999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5.0814589999999997</v>
      </c>
      <c r="CK87">
        <v>1.7884850000000001</v>
      </c>
      <c r="CL87">
        <v>1.8533900000000001</v>
      </c>
      <c r="CM87">
        <v>3.3582070000000002</v>
      </c>
      <c r="CN87">
        <v>1.693819</v>
      </c>
      <c r="CO87">
        <v>4.1062289999999999</v>
      </c>
      <c r="CP87">
        <v>4.0720130000000001</v>
      </c>
      <c r="CQ87">
        <v>1.8669659999999999</v>
      </c>
      <c r="CR87">
        <v>1.0924229999999999</v>
      </c>
      <c r="CS87">
        <v>1.3111699999999999</v>
      </c>
      <c r="CT87">
        <v>4.0684979999999999</v>
      </c>
      <c r="CU87">
        <v>6.8686759999999998</v>
      </c>
      <c r="CV87">
        <v>2.8627479999999998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95.793397999999996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580.47868000000005</v>
      </c>
      <c r="L88">
        <v>642.32809399999996</v>
      </c>
      <c r="M88">
        <v>92.331090000000003</v>
      </c>
      <c r="N88">
        <v>117.88784699999999</v>
      </c>
      <c r="O88">
        <v>123.684601</v>
      </c>
      <c r="P88">
        <v>136.95683</v>
      </c>
      <c r="Q88">
        <v>15.832506</v>
      </c>
      <c r="R88">
        <v>42.681567000000001</v>
      </c>
      <c r="S88">
        <v>26.099308000000001</v>
      </c>
      <c r="T88">
        <v>2.3013309999999998</v>
      </c>
      <c r="U88">
        <v>333.64485000000002</v>
      </c>
      <c r="V88">
        <v>19.960916999999998</v>
      </c>
      <c r="W88">
        <v>40.036901</v>
      </c>
      <c r="X88">
        <v>142.04279500000001</v>
      </c>
      <c r="Y88">
        <v>0</v>
      </c>
      <c r="Z88">
        <v>3.1775699999999998</v>
      </c>
      <c r="AA88">
        <v>41.077314000000001</v>
      </c>
      <c r="AB88">
        <v>44.701835000000003</v>
      </c>
      <c r="AC88">
        <v>21.482686999999999</v>
      </c>
      <c r="AD88">
        <v>20.136528999999999</v>
      </c>
      <c r="AE88">
        <v>54.814796000000001</v>
      </c>
      <c r="AF88">
        <v>26.823919</v>
      </c>
      <c r="AG88">
        <v>44.767769000000001</v>
      </c>
      <c r="AH88">
        <v>93.220023999999995</v>
      </c>
      <c r="AI88">
        <v>3.5323739999999999</v>
      </c>
      <c r="AJ88">
        <v>0</v>
      </c>
      <c r="AK88">
        <v>62.541305000000001</v>
      </c>
      <c r="AL88">
        <v>59.301158999999998</v>
      </c>
      <c r="AM88">
        <v>17.436897999999999</v>
      </c>
      <c r="AN88">
        <v>1.034894</v>
      </c>
      <c r="AO88">
        <v>0</v>
      </c>
      <c r="AP88">
        <v>0</v>
      </c>
      <c r="AQ88">
        <v>49.651176999999997</v>
      </c>
      <c r="AR88">
        <v>47.836872</v>
      </c>
      <c r="AS88">
        <v>31.131889999999999</v>
      </c>
      <c r="AT88">
        <v>14.443459000000001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95.793397999999996</v>
      </c>
      <c r="BA88">
        <f t="shared" si="4"/>
        <v>3049.173186</v>
      </c>
      <c r="BD88">
        <v>7.66</v>
      </c>
      <c r="BE88">
        <v>1.87</v>
      </c>
      <c r="BF88">
        <v>2.62</v>
      </c>
      <c r="BG88">
        <v>1.78</v>
      </c>
      <c r="BH88">
        <v>8.98</v>
      </c>
      <c r="BI88">
        <v>0.88</v>
      </c>
      <c r="BJ88">
        <v>0.92</v>
      </c>
      <c r="BK88">
        <v>1.76</v>
      </c>
      <c r="BL88">
        <v>0.81</v>
      </c>
      <c r="BM88">
        <v>0.19</v>
      </c>
      <c r="BN88">
        <v>3.44</v>
      </c>
      <c r="BO88">
        <v>3.64</v>
      </c>
      <c r="BP88">
        <v>0.23</v>
      </c>
      <c r="BQ88">
        <v>1.94</v>
      </c>
      <c r="BR88">
        <v>2.1</v>
      </c>
      <c r="BS88">
        <v>0</v>
      </c>
      <c r="BT88">
        <v>2.8395459999999999</v>
      </c>
      <c r="BU88">
        <v>1.2831969999999999</v>
      </c>
      <c r="BV88">
        <v>2.2494510000000001</v>
      </c>
      <c r="BW88">
        <v>0.92902200000000001</v>
      </c>
      <c r="BX88">
        <v>1.8740349999999999</v>
      </c>
      <c r="BY88">
        <v>2.5663930000000001</v>
      </c>
      <c r="BZ88">
        <v>1.2695099999999999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5.0814589999999997</v>
      </c>
      <c r="CK88">
        <v>1.7884850000000001</v>
      </c>
      <c r="CL88">
        <v>1.8533900000000001</v>
      </c>
      <c r="CM88">
        <v>3.3582070000000002</v>
      </c>
      <c r="CN88">
        <v>1.693819</v>
      </c>
      <c r="CO88">
        <v>4.1062289999999999</v>
      </c>
      <c r="CP88">
        <v>4.0720130000000001</v>
      </c>
      <c r="CQ88">
        <v>1.8669659999999999</v>
      </c>
      <c r="CR88">
        <v>1.0924229999999999</v>
      </c>
      <c r="CS88">
        <v>1.3111699999999999</v>
      </c>
      <c r="CT88">
        <v>4.0684979999999999</v>
      </c>
      <c r="CU88">
        <v>6.8686759999999998</v>
      </c>
      <c r="CV88">
        <v>2.8627479999999998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95.793397999999996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513.449432</v>
      </c>
      <c r="L89">
        <v>642.32809399999996</v>
      </c>
      <c r="M89">
        <v>92.331090000000003</v>
      </c>
      <c r="N89">
        <v>117.88784699999999</v>
      </c>
      <c r="O89">
        <v>123.684601</v>
      </c>
      <c r="P89">
        <v>136.95683</v>
      </c>
      <c r="Q89">
        <v>15.830171999999999</v>
      </c>
      <c r="R89">
        <v>42.681567000000001</v>
      </c>
      <c r="S89">
        <v>26.099308000000001</v>
      </c>
      <c r="T89">
        <v>2.3013309999999998</v>
      </c>
      <c r="U89">
        <v>333.64485000000002</v>
      </c>
      <c r="V89">
        <v>19.960916999999998</v>
      </c>
      <c r="W89">
        <v>40.036901</v>
      </c>
      <c r="X89">
        <v>142.04279500000001</v>
      </c>
      <c r="Y89">
        <v>0</v>
      </c>
      <c r="Z89">
        <v>6.3551399999999996</v>
      </c>
      <c r="AA89">
        <v>41.077314000000001</v>
      </c>
      <c r="AB89">
        <v>44.701835000000003</v>
      </c>
      <c r="AC89">
        <v>21.482686999999999</v>
      </c>
      <c r="AD89">
        <v>20.136528999999999</v>
      </c>
      <c r="AE89">
        <v>54.814796000000001</v>
      </c>
      <c r="AF89">
        <v>26.823919</v>
      </c>
      <c r="AG89">
        <v>44.767769000000001</v>
      </c>
      <c r="AH89">
        <v>93.220023999999995</v>
      </c>
      <c r="AI89">
        <v>3.5323739999999999</v>
      </c>
      <c r="AJ89">
        <v>0</v>
      </c>
      <c r="AK89">
        <v>62.541305000000001</v>
      </c>
      <c r="AL89">
        <v>59.301158999999998</v>
      </c>
      <c r="AM89">
        <v>17.436897999999999</v>
      </c>
      <c r="AN89">
        <v>1.034894</v>
      </c>
      <c r="AO89">
        <v>0</v>
      </c>
      <c r="AP89">
        <v>0</v>
      </c>
      <c r="AQ89">
        <v>49.651176999999997</v>
      </c>
      <c r="AR89">
        <v>47.836872</v>
      </c>
      <c r="AS89">
        <v>31.131889999999999</v>
      </c>
      <c r="AT89">
        <v>14.443459000000001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95.793397999999996</v>
      </c>
      <c r="BA89">
        <f t="shared" si="4"/>
        <v>2985.3191739999997</v>
      </c>
      <c r="BD89">
        <v>7.66</v>
      </c>
      <c r="BE89">
        <v>1.87</v>
      </c>
      <c r="BF89">
        <v>2.62</v>
      </c>
      <c r="BG89">
        <v>1.78</v>
      </c>
      <c r="BH89">
        <v>8.98</v>
      </c>
      <c r="BI89">
        <v>0.88</v>
      </c>
      <c r="BJ89">
        <v>0.92</v>
      </c>
      <c r="BK89">
        <v>1.76</v>
      </c>
      <c r="BL89">
        <v>0.81</v>
      </c>
      <c r="BM89">
        <v>0.19</v>
      </c>
      <c r="BN89">
        <v>3.44</v>
      </c>
      <c r="BO89">
        <v>3.64</v>
      </c>
      <c r="BP89">
        <v>0.23</v>
      </c>
      <c r="BQ89">
        <v>1.94</v>
      </c>
      <c r="BR89">
        <v>2.1</v>
      </c>
      <c r="BS89">
        <v>0</v>
      </c>
      <c r="BT89">
        <v>2.8395459999999999</v>
      </c>
      <c r="BU89">
        <v>1.2831969999999999</v>
      </c>
      <c r="BV89">
        <v>2.2494510000000001</v>
      </c>
      <c r="BW89">
        <v>0.92902200000000001</v>
      </c>
      <c r="BX89">
        <v>1.8740349999999999</v>
      </c>
      <c r="BY89">
        <v>2.5663930000000001</v>
      </c>
      <c r="BZ89">
        <v>1.2695099999999999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5.0814589999999997</v>
      </c>
      <c r="CK89">
        <v>1.7884850000000001</v>
      </c>
      <c r="CL89">
        <v>1.8533900000000001</v>
      </c>
      <c r="CM89">
        <v>3.3582070000000002</v>
      </c>
      <c r="CN89">
        <v>1.693819</v>
      </c>
      <c r="CO89">
        <v>4.1062289999999999</v>
      </c>
      <c r="CP89">
        <v>4.0720130000000001</v>
      </c>
      <c r="CQ89">
        <v>1.8669659999999999</v>
      </c>
      <c r="CR89">
        <v>1.0924229999999999</v>
      </c>
      <c r="CS89">
        <v>1.3111699999999999</v>
      </c>
      <c r="CT89">
        <v>4.0684979999999999</v>
      </c>
      <c r="CU89">
        <v>6.8686759999999998</v>
      </c>
      <c r="CV89">
        <v>2.8627479999999998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95.793397999999996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481.43478599999997</v>
      </c>
      <c r="L90">
        <v>642.32809399999996</v>
      </c>
      <c r="M90">
        <v>92.331090000000003</v>
      </c>
      <c r="N90">
        <v>117.88784699999999</v>
      </c>
      <c r="O90">
        <v>123.684601</v>
      </c>
      <c r="P90">
        <v>136.95683</v>
      </c>
      <c r="Q90">
        <v>15.830171999999999</v>
      </c>
      <c r="R90">
        <v>42.681567000000001</v>
      </c>
      <c r="S90">
        <v>26.099308000000001</v>
      </c>
      <c r="T90">
        <v>2.3013309999999998</v>
      </c>
      <c r="U90">
        <v>333.64485000000002</v>
      </c>
      <c r="V90">
        <v>19.960916999999998</v>
      </c>
      <c r="W90">
        <v>40.036901</v>
      </c>
      <c r="X90">
        <v>142.04279500000001</v>
      </c>
      <c r="Y90">
        <v>0</v>
      </c>
      <c r="Z90">
        <v>6.3551399999999996</v>
      </c>
      <c r="AA90">
        <v>41.077314000000001</v>
      </c>
      <c r="AB90">
        <v>44.701835000000003</v>
      </c>
      <c r="AC90">
        <v>32.256538999999997</v>
      </c>
      <c r="AD90">
        <v>20.136528999999999</v>
      </c>
      <c r="AE90">
        <v>54.814796000000001</v>
      </c>
      <c r="AF90">
        <v>26.823919</v>
      </c>
      <c r="AG90">
        <v>44.767769000000001</v>
      </c>
      <c r="AH90">
        <v>102.33487100000001</v>
      </c>
      <c r="AI90">
        <v>3.5323739999999999</v>
      </c>
      <c r="AJ90">
        <v>0</v>
      </c>
      <c r="AK90">
        <v>62.541305000000001</v>
      </c>
      <c r="AL90">
        <v>59.301158999999998</v>
      </c>
      <c r="AM90">
        <v>17.436897999999999</v>
      </c>
      <c r="AN90">
        <v>1.034894</v>
      </c>
      <c r="AO90">
        <v>0</v>
      </c>
      <c r="AP90">
        <v>0</v>
      </c>
      <c r="AQ90">
        <v>49.651176999999997</v>
      </c>
      <c r="AR90">
        <v>47.836872</v>
      </c>
      <c r="AS90">
        <v>31.131889999999999</v>
      </c>
      <c r="AT90">
        <v>14.443459000000001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96.078530999999998</v>
      </c>
      <c r="BA90">
        <f t="shared" si="4"/>
        <v>2973.4783600000005</v>
      </c>
      <c r="BD90">
        <v>7.66</v>
      </c>
      <c r="BE90">
        <v>1.87</v>
      </c>
      <c r="BF90">
        <v>2.62</v>
      </c>
      <c r="BG90">
        <v>1.78</v>
      </c>
      <c r="BH90">
        <v>8.98</v>
      </c>
      <c r="BI90">
        <v>0.88</v>
      </c>
      <c r="BJ90">
        <v>0.92</v>
      </c>
      <c r="BK90">
        <v>1.76</v>
      </c>
      <c r="BL90">
        <v>0.81</v>
      </c>
      <c r="BM90">
        <v>0.19</v>
      </c>
      <c r="BN90">
        <v>3.44</v>
      </c>
      <c r="BO90">
        <v>3.64</v>
      </c>
      <c r="BP90">
        <v>0.23</v>
      </c>
      <c r="BQ90">
        <v>1.94</v>
      </c>
      <c r="BR90">
        <v>2.1</v>
      </c>
      <c r="BS90">
        <v>0</v>
      </c>
      <c r="BT90">
        <v>2.8395459999999999</v>
      </c>
      <c r="BU90">
        <v>1.2831969999999999</v>
      </c>
      <c r="BV90">
        <v>2.2494510000000001</v>
      </c>
      <c r="BW90">
        <v>0.92902200000000001</v>
      </c>
      <c r="BX90">
        <v>1.8740349999999999</v>
      </c>
      <c r="BY90">
        <v>2.5663930000000001</v>
      </c>
      <c r="BZ90">
        <v>1.2695099999999999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5.0814589999999997</v>
      </c>
      <c r="CK90">
        <v>1.7884850000000001</v>
      </c>
      <c r="CL90">
        <v>1.8533900000000001</v>
      </c>
      <c r="CM90">
        <v>3.3582070000000002</v>
      </c>
      <c r="CN90">
        <v>1.693819</v>
      </c>
      <c r="CO90">
        <v>4.1062289999999999</v>
      </c>
      <c r="CP90">
        <v>4.0720130000000001</v>
      </c>
      <c r="CQ90">
        <v>1.8669659999999999</v>
      </c>
      <c r="CR90">
        <v>1.0924229999999999</v>
      </c>
      <c r="CS90">
        <v>1.3111699999999999</v>
      </c>
      <c r="CT90">
        <v>4.0684979999999999</v>
      </c>
      <c r="CU90">
        <v>6.8686759999999998</v>
      </c>
      <c r="CV90">
        <v>3.1478809999999999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96.078530999999998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472.77831500000002</v>
      </c>
      <c r="L91">
        <v>642.32809399999996</v>
      </c>
      <c r="M91">
        <v>92.331090000000003</v>
      </c>
      <c r="N91">
        <v>117.88784699999999</v>
      </c>
      <c r="O91">
        <v>123.684601</v>
      </c>
      <c r="P91">
        <v>136.95683</v>
      </c>
      <c r="Q91">
        <v>15.830171999999999</v>
      </c>
      <c r="R91">
        <v>42.681567000000001</v>
      </c>
      <c r="S91">
        <v>26.099308000000001</v>
      </c>
      <c r="T91">
        <v>2.3013309999999998</v>
      </c>
      <c r="U91">
        <v>333.64485000000002</v>
      </c>
      <c r="V91">
        <v>19.960916999999998</v>
      </c>
      <c r="W91">
        <v>40.036901</v>
      </c>
      <c r="X91">
        <v>142.04279500000001</v>
      </c>
      <c r="Y91">
        <v>0</v>
      </c>
      <c r="Z91">
        <v>19.06542</v>
      </c>
      <c r="AA91">
        <v>41.077314000000001</v>
      </c>
      <c r="AB91">
        <v>44.701835000000003</v>
      </c>
      <c r="AC91">
        <v>32.256538999999997</v>
      </c>
      <c r="AD91">
        <v>20.136528999999999</v>
      </c>
      <c r="AE91">
        <v>54.814796000000001</v>
      </c>
      <c r="AF91">
        <v>27.896875999999999</v>
      </c>
      <c r="AG91">
        <v>44.767769000000001</v>
      </c>
      <c r="AH91">
        <v>127.918589</v>
      </c>
      <c r="AI91">
        <v>3.5323739999999999</v>
      </c>
      <c r="AJ91">
        <v>0</v>
      </c>
      <c r="AK91">
        <v>62.541305000000001</v>
      </c>
      <c r="AL91">
        <v>59.301158999999998</v>
      </c>
      <c r="AM91">
        <v>17.436897999999999</v>
      </c>
      <c r="AN91">
        <v>1.034894</v>
      </c>
      <c r="AO91">
        <v>0</v>
      </c>
      <c r="AP91">
        <v>0</v>
      </c>
      <c r="AQ91">
        <v>49.651176999999997</v>
      </c>
      <c r="AR91">
        <v>47.836872</v>
      </c>
      <c r="AS91">
        <v>31.131889999999999</v>
      </c>
      <c r="AT91">
        <v>14.443459000000001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96.875500999999986</v>
      </c>
      <c r="BA91">
        <f t="shared" si="4"/>
        <v>3004.9858139999997</v>
      </c>
      <c r="BD91">
        <v>7.66</v>
      </c>
      <c r="BE91">
        <v>1.87</v>
      </c>
      <c r="BF91">
        <v>2.62</v>
      </c>
      <c r="BG91">
        <v>1.78</v>
      </c>
      <c r="BH91">
        <v>8.98</v>
      </c>
      <c r="BI91">
        <v>0.91</v>
      </c>
      <c r="BJ91">
        <v>0.9</v>
      </c>
      <c r="BK91">
        <v>1.76</v>
      </c>
      <c r="BL91">
        <v>0.81</v>
      </c>
      <c r="BM91">
        <v>0.19</v>
      </c>
      <c r="BN91">
        <v>3.44</v>
      </c>
      <c r="BO91">
        <v>3.64</v>
      </c>
      <c r="BP91">
        <v>0.23</v>
      </c>
      <c r="BQ91">
        <v>1.94</v>
      </c>
      <c r="BR91">
        <v>2.1</v>
      </c>
      <c r="BS91">
        <v>0</v>
      </c>
      <c r="BT91">
        <v>2.8395459999999999</v>
      </c>
      <c r="BU91">
        <v>1.2831969999999999</v>
      </c>
      <c r="BV91">
        <v>2.2494510000000001</v>
      </c>
      <c r="BW91">
        <v>0.92902200000000001</v>
      </c>
      <c r="BX91">
        <v>1.8740349999999999</v>
      </c>
      <c r="BY91">
        <v>2.5663930000000001</v>
      </c>
      <c r="BZ91">
        <v>1.2695099999999999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5.0814589999999997</v>
      </c>
      <c r="CK91">
        <v>1.7884850000000001</v>
      </c>
      <c r="CL91">
        <v>1.8533900000000001</v>
      </c>
      <c r="CM91">
        <v>3.3582070000000002</v>
      </c>
      <c r="CN91">
        <v>1.693819</v>
      </c>
      <c r="CO91">
        <v>4.1062289999999999</v>
      </c>
      <c r="CP91">
        <v>4.0720130000000001</v>
      </c>
      <c r="CQ91">
        <v>1.8669659999999999</v>
      </c>
      <c r="CR91">
        <v>1.0924229999999999</v>
      </c>
      <c r="CS91">
        <v>1.3111699999999999</v>
      </c>
      <c r="CT91">
        <v>4.0684979999999999</v>
      </c>
      <c r="CU91">
        <v>6.8686759999999998</v>
      </c>
      <c r="CV91">
        <v>3.9348510000000001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96.875500999999986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487.570852</v>
      </c>
      <c r="L92">
        <v>642.32809399999996</v>
      </c>
      <c r="M92">
        <v>92.331090000000003</v>
      </c>
      <c r="N92">
        <v>117.88784699999999</v>
      </c>
      <c r="O92">
        <v>123.684601</v>
      </c>
      <c r="P92">
        <v>136.95683</v>
      </c>
      <c r="Q92">
        <v>15.830171999999999</v>
      </c>
      <c r="R92">
        <v>42.681567000000001</v>
      </c>
      <c r="S92">
        <v>26.099308000000001</v>
      </c>
      <c r="T92">
        <v>2.3013309999999998</v>
      </c>
      <c r="U92">
        <v>333.64485000000002</v>
      </c>
      <c r="V92">
        <v>19.960916999999998</v>
      </c>
      <c r="W92">
        <v>40.036901</v>
      </c>
      <c r="X92">
        <v>142.04279500000001</v>
      </c>
      <c r="Y92">
        <v>0</v>
      </c>
      <c r="Z92">
        <v>19.06542</v>
      </c>
      <c r="AA92">
        <v>41.077314000000001</v>
      </c>
      <c r="AB92">
        <v>44.701835000000003</v>
      </c>
      <c r="AC92">
        <v>32.256538999999997</v>
      </c>
      <c r="AD92">
        <v>20.136528999999999</v>
      </c>
      <c r="AE92">
        <v>54.814796000000001</v>
      </c>
      <c r="AF92">
        <v>27.896875999999999</v>
      </c>
      <c r="AG92">
        <v>44.767769000000001</v>
      </c>
      <c r="AH92">
        <v>127.918589</v>
      </c>
      <c r="AI92">
        <v>3.5323739999999999</v>
      </c>
      <c r="AJ92">
        <v>0</v>
      </c>
      <c r="AK92">
        <v>62.541305000000001</v>
      </c>
      <c r="AL92">
        <v>59.301158999999998</v>
      </c>
      <c r="AM92">
        <v>17.436897999999999</v>
      </c>
      <c r="AN92">
        <v>1.034894</v>
      </c>
      <c r="AO92">
        <v>0</v>
      </c>
      <c r="AP92">
        <v>0</v>
      </c>
      <c r="AQ92">
        <v>49.651176999999997</v>
      </c>
      <c r="AR92">
        <v>47.836872</v>
      </c>
      <c r="AS92">
        <v>31.131889999999999</v>
      </c>
      <c r="AT92">
        <v>14.443459000000001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96.875500999999986</v>
      </c>
      <c r="BA92">
        <f t="shared" si="4"/>
        <v>3019.7783509999999</v>
      </c>
      <c r="BD92">
        <v>7.66</v>
      </c>
      <c r="BE92">
        <v>1.87</v>
      </c>
      <c r="BF92">
        <v>2.62</v>
      </c>
      <c r="BG92">
        <v>1.78</v>
      </c>
      <c r="BH92">
        <v>8.98</v>
      </c>
      <c r="BI92">
        <v>0.91</v>
      </c>
      <c r="BJ92">
        <v>0.9</v>
      </c>
      <c r="BK92">
        <v>1.76</v>
      </c>
      <c r="BL92">
        <v>0.81</v>
      </c>
      <c r="BM92">
        <v>0.19</v>
      </c>
      <c r="BN92">
        <v>3.44</v>
      </c>
      <c r="BO92">
        <v>3.64</v>
      </c>
      <c r="BP92">
        <v>0.23</v>
      </c>
      <c r="BQ92">
        <v>1.94</v>
      </c>
      <c r="BR92">
        <v>2.1</v>
      </c>
      <c r="BS92">
        <v>0</v>
      </c>
      <c r="BT92">
        <v>2.8395459999999999</v>
      </c>
      <c r="BU92">
        <v>1.2831969999999999</v>
      </c>
      <c r="BV92">
        <v>2.2494510000000001</v>
      </c>
      <c r="BW92">
        <v>0.92902200000000001</v>
      </c>
      <c r="BX92">
        <v>1.8740349999999999</v>
      </c>
      <c r="BY92">
        <v>2.5663930000000001</v>
      </c>
      <c r="BZ92">
        <v>1.2695099999999999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5.0814589999999997</v>
      </c>
      <c r="CK92">
        <v>1.7884850000000001</v>
      </c>
      <c r="CL92">
        <v>1.8533900000000001</v>
      </c>
      <c r="CM92">
        <v>3.3582070000000002</v>
      </c>
      <c r="CN92">
        <v>1.693819</v>
      </c>
      <c r="CO92">
        <v>4.1062289999999999</v>
      </c>
      <c r="CP92">
        <v>4.0720130000000001</v>
      </c>
      <c r="CQ92">
        <v>1.8669659999999999</v>
      </c>
      <c r="CR92">
        <v>1.0924229999999999</v>
      </c>
      <c r="CS92">
        <v>1.3111699999999999</v>
      </c>
      <c r="CT92">
        <v>4.0684979999999999</v>
      </c>
      <c r="CU92">
        <v>6.8686759999999998</v>
      </c>
      <c r="CV92">
        <v>3.9348510000000001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96.875500999999986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484.323486</v>
      </c>
      <c r="L93">
        <v>642.32809399999996</v>
      </c>
      <c r="M93">
        <v>92.331090000000003</v>
      </c>
      <c r="N93">
        <v>117.88784699999999</v>
      </c>
      <c r="O93">
        <v>123.684601</v>
      </c>
      <c r="P93">
        <v>136.95683</v>
      </c>
      <c r="Q93">
        <v>15.830171999999999</v>
      </c>
      <c r="R93">
        <v>42.681567000000001</v>
      </c>
      <c r="S93">
        <v>26.099308000000001</v>
      </c>
      <c r="T93">
        <v>2.3013309999999998</v>
      </c>
      <c r="U93">
        <v>333.64485000000002</v>
      </c>
      <c r="V93">
        <v>19.960916999999998</v>
      </c>
      <c r="W93">
        <v>40.036901</v>
      </c>
      <c r="X93">
        <v>142.04279500000001</v>
      </c>
      <c r="Y93">
        <v>0</v>
      </c>
      <c r="Z93">
        <v>19.06542</v>
      </c>
      <c r="AA93">
        <v>41.077314000000001</v>
      </c>
      <c r="AB93">
        <v>44.701835000000003</v>
      </c>
      <c r="AC93">
        <v>32.256538999999997</v>
      </c>
      <c r="AD93">
        <v>20.136528999999999</v>
      </c>
      <c r="AE93">
        <v>54.814796000000001</v>
      </c>
      <c r="AF93">
        <v>27.896875999999999</v>
      </c>
      <c r="AG93">
        <v>44.767769000000001</v>
      </c>
      <c r="AH93">
        <v>127.918589</v>
      </c>
      <c r="AI93">
        <v>3.5323739999999999</v>
      </c>
      <c r="AJ93">
        <v>0</v>
      </c>
      <c r="AK93">
        <v>62.541305000000001</v>
      </c>
      <c r="AL93">
        <v>59.301158999999998</v>
      </c>
      <c r="AM93">
        <v>17.436897999999999</v>
      </c>
      <c r="AN93">
        <v>1.034894</v>
      </c>
      <c r="AO93">
        <v>0</v>
      </c>
      <c r="AP93">
        <v>0</v>
      </c>
      <c r="AQ93">
        <v>49.651176999999997</v>
      </c>
      <c r="AR93">
        <v>51.025996999999997</v>
      </c>
      <c r="AS93">
        <v>31.131889999999999</v>
      </c>
      <c r="AT93">
        <v>14.443459000000001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96.895603999999992</v>
      </c>
      <c r="BA93">
        <f t="shared" si="4"/>
        <v>3019.740213</v>
      </c>
      <c r="BD93">
        <v>7.66</v>
      </c>
      <c r="BE93">
        <v>1.87</v>
      </c>
      <c r="BF93">
        <v>2.62</v>
      </c>
      <c r="BG93">
        <v>1.78</v>
      </c>
      <c r="BH93">
        <v>8.98</v>
      </c>
      <c r="BI93">
        <v>0.91</v>
      </c>
      <c r="BJ93">
        <v>0.9</v>
      </c>
      <c r="BK93">
        <v>1.76</v>
      </c>
      <c r="BL93">
        <v>0.81</v>
      </c>
      <c r="BM93">
        <v>0.19</v>
      </c>
      <c r="BN93">
        <v>3.44</v>
      </c>
      <c r="BO93">
        <v>3.64</v>
      </c>
      <c r="BP93">
        <v>0.23</v>
      </c>
      <c r="BQ93">
        <v>1.94</v>
      </c>
      <c r="BR93">
        <v>2.1</v>
      </c>
      <c r="BS93">
        <v>0</v>
      </c>
      <c r="BT93">
        <v>2.8395459999999999</v>
      </c>
      <c r="BU93">
        <v>1.2831969999999999</v>
      </c>
      <c r="BV93">
        <v>2.2695539999999998</v>
      </c>
      <c r="BW93">
        <v>0.92902200000000001</v>
      </c>
      <c r="BX93">
        <v>1.8740349999999999</v>
      </c>
      <c r="BY93">
        <v>2.5663930000000001</v>
      </c>
      <c r="BZ93">
        <v>1.2695099999999999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5.0814589999999997</v>
      </c>
      <c r="CK93">
        <v>1.7884850000000001</v>
      </c>
      <c r="CL93">
        <v>1.8533900000000001</v>
      </c>
      <c r="CM93">
        <v>3.3582070000000002</v>
      </c>
      <c r="CN93">
        <v>1.693819</v>
      </c>
      <c r="CO93">
        <v>4.1062289999999999</v>
      </c>
      <c r="CP93">
        <v>4.0720130000000001</v>
      </c>
      <c r="CQ93">
        <v>1.8669659999999999</v>
      </c>
      <c r="CR93">
        <v>1.0924229999999999</v>
      </c>
      <c r="CS93">
        <v>1.3111699999999999</v>
      </c>
      <c r="CT93">
        <v>4.0684979999999999</v>
      </c>
      <c r="CU93">
        <v>6.8686759999999998</v>
      </c>
      <c r="CV93">
        <v>3.9348510000000001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96.895603999999992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506.45092799999998</v>
      </c>
      <c r="L94">
        <v>642.32809399999996</v>
      </c>
      <c r="M94">
        <v>92.331090000000003</v>
      </c>
      <c r="N94">
        <v>117.88784699999999</v>
      </c>
      <c r="O94">
        <v>123.684601</v>
      </c>
      <c r="P94">
        <v>136.95683</v>
      </c>
      <c r="Q94">
        <v>15.830171999999999</v>
      </c>
      <c r="R94">
        <v>42.681567000000001</v>
      </c>
      <c r="S94">
        <v>26.099308000000001</v>
      </c>
      <c r="T94">
        <v>2.3013309999999998</v>
      </c>
      <c r="U94">
        <v>333.64485000000002</v>
      </c>
      <c r="V94">
        <v>19.960916999999998</v>
      </c>
      <c r="W94">
        <v>40.036901</v>
      </c>
      <c r="X94">
        <v>142.04279500000001</v>
      </c>
      <c r="Y94">
        <v>0</v>
      </c>
      <c r="Z94">
        <v>19.06542</v>
      </c>
      <c r="AA94">
        <v>41.077314000000001</v>
      </c>
      <c r="AB94">
        <v>44.701835000000003</v>
      </c>
      <c r="AC94">
        <v>32.256538999999997</v>
      </c>
      <c r="AD94">
        <v>9.9223470000000002</v>
      </c>
      <c r="AE94">
        <v>54.814796000000001</v>
      </c>
      <c r="AF94">
        <v>27.896875999999999</v>
      </c>
      <c r="AG94">
        <v>44.767769000000001</v>
      </c>
      <c r="AH94">
        <v>102.33487100000001</v>
      </c>
      <c r="AI94">
        <v>3.5323739999999999</v>
      </c>
      <c r="AJ94">
        <v>0</v>
      </c>
      <c r="AK94">
        <v>62.541305000000001</v>
      </c>
      <c r="AL94">
        <v>59.301158999999998</v>
      </c>
      <c r="AM94">
        <v>17.436897999999999</v>
      </c>
      <c r="AN94">
        <v>1.034894</v>
      </c>
      <c r="AO94">
        <v>0</v>
      </c>
      <c r="AP94">
        <v>0</v>
      </c>
      <c r="AQ94">
        <v>49.651176999999997</v>
      </c>
      <c r="AR94">
        <v>51.025996999999997</v>
      </c>
      <c r="AS94">
        <v>31.131889999999999</v>
      </c>
      <c r="AT94">
        <v>14.443459000000001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96.059168</v>
      </c>
      <c r="BA94">
        <f t="shared" si="4"/>
        <v>3005.2333189999999</v>
      </c>
      <c r="BD94">
        <v>7.66</v>
      </c>
      <c r="BE94">
        <v>1.87</v>
      </c>
      <c r="BF94">
        <v>2.62</v>
      </c>
      <c r="BG94">
        <v>1.78</v>
      </c>
      <c r="BH94">
        <v>8.98</v>
      </c>
      <c r="BI94">
        <v>0.88</v>
      </c>
      <c r="BJ94">
        <v>0.88</v>
      </c>
      <c r="BK94">
        <v>1.76</v>
      </c>
      <c r="BL94">
        <v>0.81</v>
      </c>
      <c r="BM94">
        <v>0.19</v>
      </c>
      <c r="BN94">
        <v>3.44</v>
      </c>
      <c r="BO94">
        <v>3.64</v>
      </c>
      <c r="BP94">
        <v>0.23</v>
      </c>
      <c r="BQ94">
        <v>1.94</v>
      </c>
      <c r="BR94">
        <v>2.1</v>
      </c>
      <c r="BS94">
        <v>0</v>
      </c>
      <c r="BT94">
        <v>2.8395459999999999</v>
      </c>
      <c r="BU94">
        <v>1.2831969999999999</v>
      </c>
      <c r="BV94">
        <v>2.2700879999999999</v>
      </c>
      <c r="BW94">
        <v>0.92902200000000001</v>
      </c>
      <c r="BX94">
        <v>1.8740349999999999</v>
      </c>
      <c r="BY94">
        <v>2.5663930000000001</v>
      </c>
      <c r="BZ94">
        <v>1.2695099999999999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5.0814589999999997</v>
      </c>
      <c r="CK94">
        <v>1.7884850000000001</v>
      </c>
      <c r="CL94">
        <v>1.8533900000000001</v>
      </c>
      <c r="CM94">
        <v>3.3582070000000002</v>
      </c>
      <c r="CN94">
        <v>1.693819</v>
      </c>
      <c r="CO94">
        <v>4.1062289999999999</v>
      </c>
      <c r="CP94">
        <v>4.0720130000000001</v>
      </c>
      <c r="CQ94">
        <v>1.8669659999999999</v>
      </c>
      <c r="CR94">
        <v>1.0924229999999999</v>
      </c>
      <c r="CS94">
        <v>1.3111699999999999</v>
      </c>
      <c r="CT94">
        <v>4.0684979999999999</v>
      </c>
      <c r="CU94">
        <v>6.8686759999999998</v>
      </c>
      <c r="CV94">
        <v>3.1478809999999999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96.059168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499.720257</v>
      </c>
      <c r="L95">
        <v>642.32809399999996</v>
      </c>
      <c r="M95">
        <v>92.331090000000003</v>
      </c>
      <c r="N95">
        <v>117.88784699999999</v>
      </c>
      <c r="O95">
        <v>123.684601</v>
      </c>
      <c r="P95">
        <v>136.95683</v>
      </c>
      <c r="Q95">
        <v>15.830171999999999</v>
      </c>
      <c r="R95">
        <v>42.681567000000001</v>
      </c>
      <c r="S95">
        <v>26.099308000000001</v>
      </c>
      <c r="T95">
        <v>2.3013309999999998</v>
      </c>
      <c r="U95">
        <v>330.395062</v>
      </c>
      <c r="V95">
        <v>19.960916999999998</v>
      </c>
      <c r="W95">
        <v>40.036901</v>
      </c>
      <c r="X95">
        <v>142.04279500000001</v>
      </c>
      <c r="Y95">
        <v>0</v>
      </c>
      <c r="Z95">
        <v>12.710279999999999</v>
      </c>
      <c r="AA95">
        <v>41.077314000000001</v>
      </c>
      <c r="AB95">
        <v>44.701835000000003</v>
      </c>
      <c r="AC95">
        <v>32.256538999999997</v>
      </c>
      <c r="AD95">
        <v>0</v>
      </c>
      <c r="AE95">
        <v>36.418010000000002</v>
      </c>
      <c r="AF95">
        <v>26.823919</v>
      </c>
      <c r="AG95">
        <v>44.767769000000001</v>
      </c>
      <c r="AH95">
        <v>76.751154</v>
      </c>
      <c r="AI95">
        <v>0</v>
      </c>
      <c r="AJ95">
        <v>0</v>
      </c>
      <c r="AK95">
        <v>62.541305000000001</v>
      </c>
      <c r="AL95">
        <v>59.301158999999998</v>
      </c>
      <c r="AM95">
        <v>17.436897999999999</v>
      </c>
      <c r="AN95">
        <v>1.034894</v>
      </c>
      <c r="AO95">
        <v>0</v>
      </c>
      <c r="AP95">
        <v>0</v>
      </c>
      <c r="AQ95">
        <v>49.651176999999997</v>
      </c>
      <c r="AR95">
        <v>46.773829999999997</v>
      </c>
      <c r="AS95">
        <v>31.131889999999999</v>
      </c>
      <c r="AT95">
        <v>14.443459000000001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95.272197000000006</v>
      </c>
      <c r="BA95">
        <f t="shared" si="4"/>
        <v>2925.3504009999997</v>
      </c>
      <c r="BD95">
        <v>7.66</v>
      </c>
      <c r="BE95">
        <v>1.87</v>
      </c>
      <c r="BF95">
        <v>2.62</v>
      </c>
      <c r="BG95">
        <v>1.78</v>
      </c>
      <c r="BH95">
        <v>8.98</v>
      </c>
      <c r="BI95">
        <v>0.88</v>
      </c>
      <c r="BJ95">
        <v>0.88</v>
      </c>
      <c r="BK95">
        <v>1.76</v>
      </c>
      <c r="BL95">
        <v>0.81</v>
      </c>
      <c r="BM95">
        <v>0.19</v>
      </c>
      <c r="BN95">
        <v>3.44</v>
      </c>
      <c r="BO95">
        <v>3.64</v>
      </c>
      <c r="BP95">
        <v>0.23</v>
      </c>
      <c r="BQ95">
        <v>1.94</v>
      </c>
      <c r="BR95">
        <v>2.1</v>
      </c>
      <c r="BS95">
        <v>0</v>
      </c>
      <c r="BT95">
        <v>2.8395459999999999</v>
      </c>
      <c r="BU95">
        <v>1.2831969999999999</v>
      </c>
      <c r="BV95">
        <v>2.2700879999999999</v>
      </c>
      <c r="BW95">
        <v>0.92902200000000001</v>
      </c>
      <c r="BX95">
        <v>1.8740349999999999</v>
      </c>
      <c r="BY95">
        <v>2.5663930000000001</v>
      </c>
      <c r="BZ95">
        <v>1.2695099999999999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5.0814589999999997</v>
      </c>
      <c r="CK95">
        <v>1.7884850000000001</v>
      </c>
      <c r="CL95">
        <v>1.8533900000000001</v>
      </c>
      <c r="CM95">
        <v>3.3582070000000002</v>
      </c>
      <c r="CN95">
        <v>1.693819</v>
      </c>
      <c r="CO95">
        <v>4.1062289999999999</v>
      </c>
      <c r="CP95">
        <v>4.0720130000000001</v>
      </c>
      <c r="CQ95">
        <v>1.8669659999999999</v>
      </c>
      <c r="CR95">
        <v>1.0924229999999999</v>
      </c>
      <c r="CS95">
        <v>1.3111699999999999</v>
      </c>
      <c r="CT95">
        <v>4.0684979999999999</v>
      </c>
      <c r="CU95">
        <v>6.8686759999999998</v>
      </c>
      <c r="CV95">
        <v>2.3609100000000001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95.272197000000006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494.90575699999999</v>
      </c>
      <c r="L96">
        <v>642.32809399999996</v>
      </c>
      <c r="M96">
        <v>92.331090000000003</v>
      </c>
      <c r="N96">
        <v>117.88784699999999</v>
      </c>
      <c r="O96">
        <v>123.684601</v>
      </c>
      <c r="P96">
        <v>136.95683</v>
      </c>
      <c r="Q96">
        <v>15.830171999999999</v>
      </c>
      <c r="R96">
        <v>42.681567000000001</v>
      </c>
      <c r="S96">
        <v>26.099308000000001</v>
      </c>
      <c r="T96">
        <v>2.3013309999999998</v>
      </c>
      <c r="U96">
        <v>330.395062</v>
      </c>
      <c r="V96">
        <v>19.960916999999998</v>
      </c>
      <c r="W96">
        <v>40.036901</v>
      </c>
      <c r="X96">
        <v>142.04279500000001</v>
      </c>
      <c r="Y96">
        <v>0</v>
      </c>
      <c r="Z96">
        <v>12.710279999999999</v>
      </c>
      <c r="AA96">
        <v>41.077314000000001</v>
      </c>
      <c r="AB96">
        <v>44.701835000000003</v>
      </c>
      <c r="AC96">
        <v>21.341353999999999</v>
      </c>
      <c r="AD96">
        <v>0</v>
      </c>
      <c r="AE96">
        <v>36.418010000000002</v>
      </c>
      <c r="AF96">
        <v>26.823919</v>
      </c>
      <c r="AG96">
        <v>44.767769000000001</v>
      </c>
      <c r="AH96">
        <v>76.751154</v>
      </c>
      <c r="AI96">
        <v>0</v>
      </c>
      <c r="AJ96">
        <v>0</v>
      </c>
      <c r="AK96">
        <v>62.541305000000001</v>
      </c>
      <c r="AL96">
        <v>59.301158999999998</v>
      </c>
      <c r="AM96">
        <v>17.436897999999999</v>
      </c>
      <c r="AN96">
        <v>1.034894</v>
      </c>
      <c r="AO96">
        <v>0</v>
      </c>
      <c r="AP96">
        <v>0</v>
      </c>
      <c r="AQ96">
        <v>49.651176999999997</v>
      </c>
      <c r="AR96">
        <v>47.836872</v>
      </c>
      <c r="AS96">
        <v>31.131889999999999</v>
      </c>
      <c r="AT96">
        <v>14.443459000000001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95.272197000000006</v>
      </c>
      <c r="BA96">
        <f t="shared" si="4"/>
        <v>2910.6837580000001</v>
      </c>
      <c r="BD96">
        <v>7.66</v>
      </c>
      <c r="BE96">
        <v>1.87</v>
      </c>
      <c r="BF96">
        <v>2.62</v>
      </c>
      <c r="BG96">
        <v>1.78</v>
      </c>
      <c r="BH96">
        <v>8.98</v>
      </c>
      <c r="BI96">
        <v>0.88</v>
      </c>
      <c r="BJ96">
        <v>0.88</v>
      </c>
      <c r="BK96">
        <v>1.76</v>
      </c>
      <c r="BL96">
        <v>0.81</v>
      </c>
      <c r="BM96">
        <v>0.19</v>
      </c>
      <c r="BN96">
        <v>3.44</v>
      </c>
      <c r="BO96">
        <v>3.64</v>
      </c>
      <c r="BP96">
        <v>0.23</v>
      </c>
      <c r="BQ96">
        <v>1.94</v>
      </c>
      <c r="BR96">
        <v>2.1</v>
      </c>
      <c r="BS96">
        <v>0</v>
      </c>
      <c r="BT96">
        <v>2.8395459999999999</v>
      </c>
      <c r="BU96">
        <v>1.2831969999999999</v>
      </c>
      <c r="BV96">
        <v>2.2700879999999999</v>
      </c>
      <c r="BW96">
        <v>0.92902200000000001</v>
      </c>
      <c r="BX96">
        <v>1.8740349999999999</v>
      </c>
      <c r="BY96">
        <v>2.5663930000000001</v>
      </c>
      <c r="BZ96">
        <v>1.2695099999999999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5.0814589999999997</v>
      </c>
      <c r="CK96">
        <v>1.7884850000000001</v>
      </c>
      <c r="CL96">
        <v>1.8533900000000001</v>
      </c>
      <c r="CM96">
        <v>3.3582070000000002</v>
      </c>
      <c r="CN96">
        <v>1.693819</v>
      </c>
      <c r="CO96">
        <v>4.1062289999999999</v>
      </c>
      <c r="CP96">
        <v>4.0720130000000001</v>
      </c>
      <c r="CQ96">
        <v>1.8669659999999999</v>
      </c>
      <c r="CR96">
        <v>1.0924229999999999</v>
      </c>
      <c r="CS96">
        <v>1.3111699999999999</v>
      </c>
      <c r="CT96">
        <v>4.0684979999999999</v>
      </c>
      <c r="CU96">
        <v>6.8686759999999998</v>
      </c>
      <c r="CV96">
        <v>2.3609100000000001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95.272197000000006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429.738136</v>
      </c>
      <c r="L97">
        <v>598.76935100000003</v>
      </c>
      <c r="M97">
        <v>92.331090000000003</v>
      </c>
      <c r="N97">
        <v>117.88784699999999</v>
      </c>
      <c r="O97">
        <v>123.684601</v>
      </c>
      <c r="P97">
        <v>136.95683</v>
      </c>
      <c r="Q97">
        <v>15.830171999999999</v>
      </c>
      <c r="R97">
        <v>42.681567000000001</v>
      </c>
      <c r="S97">
        <v>26.099308000000001</v>
      </c>
      <c r="T97">
        <v>2.3013309999999998</v>
      </c>
      <c r="U97">
        <v>330.395062</v>
      </c>
      <c r="V97">
        <v>19.960916999999998</v>
      </c>
      <c r="W97">
        <v>40.036901</v>
      </c>
      <c r="X97">
        <v>142.04279500000001</v>
      </c>
      <c r="Y97">
        <v>0</v>
      </c>
      <c r="Z97">
        <v>12.710279999999999</v>
      </c>
      <c r="AA97">
        <v>41.077314000000001</v>
      </c>
      <c r="AB97">
        <v>44.701835000000003</v>
      </c>
      <c r="AC97">
        <v>21.341353999999999</v>
      </c>
      <c r="AD97">
        <v>0</v>
      </c>
      <c r="AE97">
        <v>36.418010000000002</v>
      </c>
      <c r="AF97">
        <v>26.823919</v>
      </c>
      <c r="AG97">
        <v>44.767769000000001</v>
      </c>
      <c r="AH97">
        <v>76.751154</v>
      </c>
      <c r="AI97">
        <v>0</v>
      </c>
      <c r="AJ97">
        <v>0</v>
      </c>
      <c r="AK97">
        <v>62.541305000000001</v>
      </c>
      <c r="AL97">
        <v>59.301158999999998</v>
      </c>
      <c r="AM97">
        <v>17.436897999999999</v>
      </c>
      <c r="AN97">
        <v>1.034894</v>
      </c>
      <c r="AO97">
        <v>0</v>
      </c>
      <c r="AP97">
        <v>5.6739850000000001</v>
      </c>
      <c r="AQ97">
        <v>49.651176999999997</v>
      </c>
      <c r="AR97">
        <v>47.836872</v>
      </c>
      <c r="AS97">
        <v>31.131889999999999</v>
      </c>
      <c r="AT97">
        <v>14.443459000000001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93.55502700000001</v>
      </c>
      <c r="BA97">
        <f t="shared" si="4"/>
        <v>2805.914209</v>
      </c>
      <c r="BD97">
        <v>7.66</v>
      </c>
      <c r="BE97">
        <v>1.87</v>
      </c>
      <c r="BF97">
        <v>2.62</v>
      </c>
      <c r="BG97">
        <v>1.78</v>
      </c>
      <c r="BH97">
        <v>8.98</v>
      </c>
      <c r="BI97">
        <v>0.88</v>
      </c>
      <c r="BJ97">
        <v>0.88</v>
      </c>
      <c r="BK97">
        <v>1.76</v>
      </c>
      <c r="BL97">
        <v>0.81</v>
      </c>
      <c r="BM97">
        <v>0.19</v>
      </c>
      <c r="BN97">
        <v>3.44</v>
      </c>
      <c r="BO97">
        <v>3.64</v>
      </c>
      <c r="BP97">
        <v>0.23</v>
      </c>
      <c r="BQ97">
        <v>1.94</v>
      </c>
      <c r="BR97">
        <v>2.1</v>
      </c>
      <c r="BS97">
        <v>0</v>
      </c>
      <c r="BT97">
        <v>2.8395459999999999</v>
      </c>
      <c r="BU97">
        <v>1.2831969999999999</v>
      </c>
      <c r="BV97">
        <v>2.2700879999999999</v>
      </c>
      <c r="BW97">
        <v>0.92902200000000001</v>
      </c>
      <c r="BX97">
        <v>1.8740349999999999</v>
      </c>
      <c r="BY97">
        <v>2.5663930000000001</v>
      </c>
      <c r="BZ97">
        <v>1.2695099999999999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5.0814589999999997</v>
      </c>
      <c r="CK97">
        <v>1.7884850000000001</v>
      </c>
      <c r="CL97">
        <v>1.8533900000000001</v>
      </c>
      <c r="CM97">
        <v>3.3582070000000002</v>
      </c>
      <c r="CN97">
        <v>1.693819</v>
      </c>
      <c r="CO97">
        <v>4.1062289999999999</v>
      </c>
      <c r="CP97">
        <v>4.0720130000000001</v>
      </c>
      <c r="CQ97">
        <v>1.8669659999999999</v>
      </c>
      <c r="CR97">
        <v>1.0924229999999999</v>
      </c>
      <c r="CS97">
        <v>1.3111699999999999</v>
      </c>
      <c r="CT97">
        <v>4.0684979999999999</v>
      </c>
      <c r="CU97">
        <v>5.1515060000000004</v>
      </c>
      <c r="CV97">
        <v>2.3609100000000001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93.55502700000001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395.47448900000001</v>
      </c>
      <c r="L98">
        <v>598.76935100000003</v>
      </c>
      <c r="M98">
        <v>92.331090000000003</v>
      </c>
      <c r="N98">
        <v>117.88784699999999</v>
      </c>
      <c r="O98">
        <v>123.684601</v>
      </c>
      <c r="P98">
        <v>136.95683</v>
      </c>
      <c r="Q98">
        <v>15.830171999999999</v>
      </c>
      <c r="R98">
        <v>42.681567000000001</v>
      </c>
      <c r="S98">
        <v>26.099308000000001</v>
      </c>
      <c r="T98">
        <v>2.3013309999999998</v>
      </c>
      <c r="U98">
        <v>330.395062</v>
      </c>
      <c r="V98">
        <v>19.960916999999998</v>
      </c>
      <c r="W98">
        <v>40.036901</v>
      </c>
      <c r="X98">
        <v>142.04279500000001</v>
      </c>
      <c r="Y98">
        <v>0</v>
      </c>
      <c r="Z98">
        <v>12.710279999999999</v>
      </c>
      <c r="AA98">
        <v>41.077314000000001</v>
      </c>
      <c r="AB98">
        <v>44.701835000000003</v>
      </c>
      <c r="AC98">
        <v>21.482686999999999</v>
      </c>
      <c r="AD98">
        <v>0</v>
      </c>
      <c r="AE98">
        <v>36.418010000000002</v>
      </c>
      <c r="AF98">
        <v>26.823919</v>
      </c>
      <c r="AG98">
        <v>44.767769000000001</v>
      </c>
      <c r="AH98">
        <v>76.751154</v>
      </c>
      <c r="AI98">
        <v>0</v>
      </c>
      <c r="AJ98">
        <v>0</v>
      </c>
      <c r="AK98">
        <v>62.541305000000001</v>
      </c>
      <c r="AL98">
        <v>59.301158999999998</v>
      </c>
      <c r="AM98">
        <v>17.436897999999999</v>
      </c>
      <c r="AN98">
        <v>1.034894</v>
      </c>
      <c r="AO98">
        <v>0</v>
      </c>
      <c r="AP98">
        <v>5.6739850000000001</v>
      </c>
      <c r="AQ98">
        <v>49.651176999999997</v>
      </c>
      <c r="AR98">
        <v>47.836872</v>
      </c>
      <c r="AS98">
        <v>31.131889999999999</v>
      </c>
      <c r="AT98">
        <v>14.443459000000001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93.55502700000001</v>
      </c>
      <c r="BA98">
        <f t="shared" si="4"/>
        <v>2771.7918949999998</v>
      </c>
      <c r="BD98">
        <v>7.66</v>
      </c>
      <c r="BE98">
        <v>1.87</v>
      </c>
      <c r="BF98">
        <v>2.62</v>
      </c>
      <c r="BG98">
        <v>1.78</v>
      </c>
      <c r="BH98">
        <v>8.98</v>
      </c>
      <c r="BI98">
        <v>0.88</v>
      </c>
      <c r="BJ98">
        <v>0.88</v>
      </c>
      <c r="BK98">
        <v>1.76</v>
      </c>
      <c r="BL98">
        <v>0.81</v>
      </c>
      <c r="BM98">
        <v>0.19</v>
      </c>
      <c r="BN98">
        <v>3.44</v>
      </c>
      <c r="BO98">
        <v>3.64</v>
      </c>
      <c r="BP98">
        <v>0.23</v>
      </c>
      <c r="BQ98">
        <v>1.94</v>
      </c>
      <c r="BR98">
        <v>2.1</v>
      </c>
      <c r="BS98">
        <v>0</v>
      </c>
      <c r="BT98">
        <v>2.8395459999999999</v>
      </c>
      <c r="BU98">
        <v>1.2831969999999999</v>
      </c>
      <c r="BV98">
        <v>2.2700879999999999</v>
      </c>
      <c r="BW98">
        <v>0.92902200000000001</v>
      </c>
      <c r="BX98">
        <v>1.8740349999999999</v>
      </c>
      <c r="BY98">
        <v>2.5663930000000001</v>
      </c>
      <c r="BZ98">
        <v>1.2695099999999999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5.0814589999999997</v>
      </c>
      <c r="CK98">
        <v>1.7884850000000001</v>
      </c>
      <c r="CL98">
        <v>1.8533900000000001</v>
      </c>
      <c r="CM98">
        <v>3.3582070000000002</v>
      </c>
      <c r="CN98">
        <v>1.693819</v>
      </c>
      <c r="CO98">
        <v>4.1062289999999999</v>
      </c>
      <c r="CP98">
        <v>4.0720130000000001</v>
      </c>
      <c r="CQ98">
        <v>1.8669659999999999</v>
      </c>
      <c r="CR98">
        <v>1.0924229999999999</v>
      </c>
      <c r="CS98">
        <v>1.3111699999999999</v>
      </c>
      <c r="CT98">
        <v>4.0684979999999999</v>
      </c>
      <c r="CU98">
        <v>5.1515060000000004</v>
      </c>
      <c r="CV98">
        <v>2.3609100000000001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93.55502700000001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9.7629878669999997</v>
      </c>
      <c r="L99">
        <f t="shared" si="6"/>
        <v>12.129887056999985</v>
      </c>
      <c r="M99">
        <f t="shared" si="6"/>
        <v>2.2159461599999961</v>
      </c>
      <c r="N99">
        <f t="shared" si="6"/>
        <v>2.8293083279999998</v>
      </c>
      <c r="O99">
        <f t="shared" si="6"/>
        <v>2.968430424000005</v>
      </c>
      <c r="P99">
        <f t="shared" si="6"/>
        <v>3.1456726299999942</v>
      </c>
      <c r="Q99">
        <f t="shared" si="6"/>
        <v>0.33195597625000001</v>
      </c>
      <c r="R99">
        <f t="shared" si="6"/>
        <v>0.7578026395000006</v>
      </c>
      <c r="S99">
        <f t="shared" si="6"/>
        <v>0.42845846175000041</v>
      </c>
      <c r="T99">
        <f t="shared" si="6"/>
        <v>4.271258075E-2</v>
      </c>
      <c r="U99">
        <f t="shared" si="6"/>
        <v>6.1027709057500026</v>
      </c>
      <c r="V99">
        <f t="shared" si="6"/>
        <v>0.3868423850000009</v>
      </c>
      <c r="W99">
        <f t="shared" si="6"/>
        <v>0.71997746449999933</v>
      </c>
      <c r="X99">
        <f t="shared" si="6"/>
        <v>2.8299071402499982</v>
      </c>
      <c r="Y99">
        <f t="shared" si="6"/>
        <v>0</v>
      </c>
      <c r="Z99">
        <f t="shared" si="6"/>
        <v>9.4532707500000021E-2</v>
      </c>
      <c r="AA99">
        <f t="shared" si="6"/>
        <v>0.98585553600000209</v>
      </c>
      <c r="AB99">
        <f t="shared" si="6"/>
        <v>0.87084120849999969</v>
      </c>
      <c r="AC99">
        <f t="shared" si="6"/>
        <v>0.55895657275000032</v>
      </c>
      <c r="AD99">
        <f t="shared" si="6"/>
        <v>0.25670426199999996</v>
      </c>
      <c r="AE99">
        <f t="shared" si="6"/>
        <v>1.067855726500001</v>
      </c>
      <c r="AF99">
        <f t="shared" si="6"/>
        <v>0.26062120475000022</v>
      </c>
      <c r="AG99">
        <f t="shared" si="6"/>
        <v>1.0744264560000008</v>
      </c>
      <c r="AH99">
        <f t="shared" si="6"/>
        <v>1.0299000087500001</v>
      </c>
      <c r="AI99">
        <f t="shared" si="6"/>
        <v>0.14984330000000007</v>
      </c>
      <c r="AJ99">
        <f t="shared" si="6"/>
        <v>0</v>
      </c>
      <c r="AK99">
        <f t="shared" si="6"/>
        <v>1.5009913199999994</v>
      </c>
      <c r="AL99">
        <f t="shared" si="6"/>
        <v>1.7124608372500012</v>
      </c>
      <c r="AM99">
        <f t="shared" si="6"/>
        <v>0.41848555199999954</v>
      </c>
      <c r="AN99">
        <f t="shared" si="6"/>
        <v>2.4492505499999973E-2</v>
      </c>
      <c r="AO99">
        <f t="shared" si="6"/>
        <v>0</v>
      </c>
      <c r="AP99">
        <f t="shared" si="6"/>
        <v>2.6427197250000017E-2</v>
      </c>
      <c r="AQ99">
        <f t="shared" si="6"/>
        <v>0.51294046799999971</v>
      </c>
      <c r="AR99">
        <f t="shared" si="6"/>
        <v>1.1103469465000002</v>
      </c>
      <c r="AS99">
        <f t="shared" si="6"/>
        <v>0.75350291650000134</v>
      </c>
      <c r="AT99">
        <f t="shared" si="6"/>
        <v>0.34660949225000021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2.1341741950000004</v>
      </c>
      <c r="BA99">
        <f t="shared" si="4"/>
        <v>59.542628432749972</v>
      </c>
      <c r="BD99">
        <f t="shared" ref="BD99:DJ99" si="7">SUM(BD3:BD98)/4000</f>
        <v>0.18235750000000001</v>
      </c>
      <c r="BE99">
        <f t="shared" si="7"/>
        <v>4.4880000000000059E-2</v>
      </c>
      <c r="BF99">
        <f t="shared" si="7"/>
        <v>6.6685000000000036E-2</v>
      </c>
      <c r="BG99">
        <f t="shared" si="7"/>
        <v>4.2720000000000022E-2</v>
      </c>
      <c r="BH99">
        <f t="shared" si="7"/>
        <v>0.21552000000000027</v>
      </c>
      <c r="BI99">
        <f t="shared" si="7"/>
        <v>2.1664999999999979E-2</v>
      </c>
      <c r="BJ99">
        <f t="shared" si="7"/>
        <v>2.1635000000000008E-2</v>
      </c>
      <c r="BK99">
        <f t="shared" si="7"/>
        <v>4.2239999999999986E-2</v>
      </c>
      <c r="BL99">
        <f t="shared" si="7"/>
        <v>1.8765000000000021E-2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6.8149104000000113E-2</v>
      </c>
      <c r="BU99">
        <f t="shared" si="7"/>
        <v>3.0796728000000023E-2</v>
      </c>
      <c r="BV99">
        <f t="shared" si="7"/>
        <v>5.4234302999999928E-2</v>
      </c>
      <c r="BW99">
        <f t="shared" si="7"/>
        <v>2.2296528000000048E-2</v>
      </c>
      <c r="BX99">
        <f t="shared" si="7"/>
        <v>4.4976839999999997E-2</v>
      </c>
      <c r="BY99">
        <f t="shared" si="7"/>
        <v>6.1593432000000087E-2</v>
      </c>
      <c r="BZ99">
        <f t="shared" si="7"/>
        <v>3.0468239999999945E-2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0.1198226574999999</v>
      </c>
      <c r="CK99">
        <f t="shared" si="7"/>
        <v>4.2923640000000013E-2</v>
      </c>
      <c r="CL99">
        <f t="shared" si="7"/>
        <v>4.448135999999997E-2</v>
      </c>
      <c r="CM99">
        <f t="shared" si="7"/>
        <v>8.059696799999988E-2</v>
      </c>
      <c r="CN99">
        <f t="shared" si="7"/>
        <v>4.0651655999999987E-2</v>
      </c>
      <c r="CO99">
        <f t="shared" si="7"/>
        <v>9.8549495999999973E-2</v>
      </c>
      <c r="CP99">
        <f t="shared" si="7"/>
        <v>9.7728312000000206E-2</v>
      </c>
      <c r="CQ99">
        <f t="shared" si="7"/>
        <v>4.4807183999999972E-2</v>
      </c>
      <c r="CR99">
        <f t="shared" si="7"/>
        <v>2.6218151999999943E-2</v>
      </c>
      <c r="CS99">
        <f t="shared" si="7"/>
        <v>3.146808000000003E-2</v>
      </c>
      <c r="CT99">
        <f t="shared" si="7"/>
        <v>9.7643951999999853E-2</v>
      </c>
      <c r="CU99">
        <f t="shared" si="7"/>
        <v>5.853984899999997E-2</v>
      </c>
      <c r="CV99">
        <f t="shared" si="7"/>
        <v>3.1638486999999993E-2</v>
      </c>
      <c r="CW99">
        <f t="shared" si="7"/>
        <v>7.3161726499999996E-2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2.1341741950000004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4.7300000000000004</v>
      </c>
      <c r="M3">
        <v>3.97</v>
      </c>
      <c r="N3" s="135">
        <v>0</v>
      </c>
      <c r="O3" s="135">
        <v>0</v>
      </c>
      <c r="P3" s="135">
        <v>0</v>
      </c>
      <c r="Q3">
        <v>4.4400000000000004</v>
      </c>
      <c r="R3">
        <v>0</v>
      </c>
      <c r="S3">
        <v>3.61</v>
      </c>
      <c r="T3">
        <v>73.33</v>
      </c>
      <c r="U3">
        <v>24.44</v>
      </c>
      <c r="V3">
        <v>24.45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10.33</v>
      </c>
      <c r="AD3">
        <v>49.68</v>
      </c>
      <c r="AE3">
        <v>49.68</v>
      </c>
      <c r="AF3">
        <v>11.15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4.7300000000000004</v>
      </c>
      <c r="M4">
        <v>3.73</v>
      </c>
      <c r="N4" s="135">
        <v>0</v>
      </c>
      <c r="O4" s="135">
        <v>0</v>
      </c>
      <c r="P4" s="135">
        <v>0</v>
      </c>
      <c r="Q4">
        <v>4.4400000000000004</v>
      </c>
      <c r="R4">
        <v>0</v>
      </c>
      <c r="S4">
        <v>3.61</v>
      </c>
      <c r="T4">
        <v>74.22</v>
      </c>
      <c r="U4">
        <v>24.74</v>
      </c>
      <c r="V4">
        <v>24.74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10.56</v>
      </c>
      <c r="AD4">
        <v>50.27</v>
      </c>
      <c r="AE4">
        <v>50.27</v>
      </c>
      <c r="AF4">
        <v>11.15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4.7300000000000004</v>
      </c>
      <c r="M5">
        <v>3.51</v>
      </c>
      <c r="N5" s="135">
        <v>0</v>
      </c>
      <c r="O5" s="135">
        <v>0</v>
      </c>
      <c r="P5" s="135">
        <v>0</v>
      </c>
      <c r="Q5">
        <v>4.4400000000000004</v>
      </c>
      <c r="R5">
        <v>0</v>
      </c>
      <c r="S5">
        <v>3.61</v>
      </c>
      <c r="T5">
        <v>63.76</v>
      </c>
      <c r="U5">
        <v>21.25</v>
      </c>
      <c r="V5">
        <v>21.26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10.92</v>
      </c>
      <c r="AD5">
        <v>50.6</v>
      </c>
      <c r="AE5">
        <v>50.6</v>
      </c>
      <c r="AF5">
        <v>11.15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4.7300000000000004</v>
      </c>
      <c r="M6">
        <v>3.31</v>
      </c>
      <c r="N6" s="135">
        <v>0</v>
      </c>
      <c r="O6" s="135">
        <v>0</v>
      </c>
      <c r="P6" s="135">
        <v>0</v>
      </c>
      <c r="Q6">
        <v>4.4400000000000004</v>
      </c>
      <c r="R6">
        <v>0</v>
      </c>
      <c r="S6">
        <v>3.61</v>
      </c>
      <c r="T6">
        <v>64.540000000000006</v>
      </c>
      <c r="U6">
        <v>21.51</v>
      </c>
      <c r="V6">
        <v>21.51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11.19</v>
      </c>
      <c r="AD6">
        <v>51.06</v>
      </c>
      <c r="AE6">
        <v>51.06</v>
      </c>
      <c r="AF6">
        <v>11.15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100.86</v>
      </c>
      <c r="L7">
        <v>4.7300000000000004</v>
      </c>
      <c r="M7">
        <v>3.11</v>
      </c>
      <c r="N7" s="135">
        <v>0</v>
      </c>
      <c r="O7" s="135">
        <v>0</v>
      </c>
      <c r="P7" s="135">
        <v>0</v>
      </c>
      <c r="Q7">
        <v>4.4400000000000004</v>
      </c>
      <c r="R7">
        <v>0</v>
      </c>
      <c r="S7">
        <v>3.61</v>
      </c>
      <c r="T7">
        <v>76.58</v>
      </c>
      <c r="U7">
        <v>25.53</v>
      </c>
      <c r="V7">
        <v>25.53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11.33</v>
      </c>
      <c r="AD7">
        <v>57.68</v>
      </c>
      <c r="AE7">
        <v>57.68</v>
      </c>
      <c r="AF7">
        <v>11.15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270.82</v>
      </c>
      <c r="K8">
        <v>100.86</v>
      </c>
      <c r="L8">
        <v>4.7300000000000004</v>
      </c>
      <c r="M8">
        <v>2.91</v>
      </c>
      <c r="N8" s="135">
        <v>0</v>
      </c>
      <c r="O8" s="135">
        <v>0</v>
      </c>
      <c r="P8" s="135">
        <v>0</v>
      </c>
      <c r="Q8">
        <v>4.4400000000000004</v>
      </c>
      <c r="R8">
        <v>0</v>
      </c>
      <c r="S8">
        <v>3.61</v>
      </c>
      <c r="T8">
        <v>77.040000000000006</v>
      </c>
      <c r="U8">
        <v>25.68</v>
      </c>
      <c r="V8">
        <v>25.68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11.44</v>
      </c>
      <c r="AD8">
        <v>57.97</v>
      </c>
      <c r="AE8">
        <v>57.97</v>
      </c>
      <c r="AF8">
        <v>11.15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270.82</v>
      </c>
      <c r="K9">
        <v>100.86</v>
      </c>
      <c r="L9">
        <v>4.7300000000000004</v>
      </c>
      <c r="M9">
        <v>2.73</v>
      </c>
      <c r="N9" s="135">
        <v>0</v>
      </c>
      <c r="O9" s="135">
        <v>0</v>
      </c>
      <c r="P9" s="135">
        <v>0</v>
      </c>
      <c r="Q9">
        <v>4.4400000000000004</v>
      </c>
      <c r="R9">
        <v>0</v>
      </c>
      <c r="S9">
        <v>3.61</v>
      </c>
      <c r="T9">
        <v>78.489999999999995</v>
      </c>
      <c r="U9">
        <v>26.16</v>
      </c>
      <c r="V9">
        <v>26.17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11.86</v>
      </c>
      <c r="AD9">
        <v>58.19</v>
      </c>
      <c r="AE9">
        <v>58.19</v>
      </c>
      <c r="AF9">
        <v>11.15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270.82</v>
      </c>
      <c r="K10">
        <v>100.86</v>
      </c>
      <c r="L10">
        <v>4.7300000000000004</v>
      </c>
      <c r="M10">
        <v>2.4500000000000002</v>
      </c>
      <c r="N10" s="135">
        <v>0</v>
      </c>
      <c r="O10" s="135">
        <v>0</v>
      </c>
      <c r="P10" s="135">
        <v>0</v>
      </c>
      <c r="Q10">
        <v>4.4400000000000004</v>
      </c>
      <c r="R10">
        <v>0</v>
      </c>
      <c r="S10">
        <v>3.61</v>
      </c>
      <c r="T10">
        <v>78.31</v>
      </c>
      <c r="U10">
        <v>26.1</v>
      </c>
      <c r="V10">
        <v>26.1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13.56</v>
      </c>
      <c r="AD10">
        <v>58.32</v>
      </c>
      <c r="AE10">
        <v>58.32</v>
      </c>
      <c r="AF10">
        <v>11.15</v>
      </c>
    </row>
    <row r="11" spans="1:32">
      <c r="A11" t="s">
        <v>53</v>
      </c>
      <c r="B11" s="75">
        <v>130.28</v>
      </c>
      <c r="C11" s="75">
        <v>75.989999999999995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270.82</v>
      </c>
      <c r="K11">
        <v>100.86</v>
      </c>
      <c r="L11">
        <v>4.9400000000000004</v>
      </c>
      <c r="M11">
        <v>2.42</v>
      </c>
      <c r="N11" s="135">
        <v>0</v>
      </c>
      <c r="O11" s="135">
        <v>0</v>
      </c>
      <c r="P11" s="135">
        <v>0</v>
      </c>
      <c r="Q11">
        <v>4.3600000000000003</v>
      </c>
      <c r="R11">
        <v>0</v>
      </c>
      <c r="S11">
        <v>3.43</v>
      </c>
      <c r="T11">
        <v>78.09</v>
      </c>
      <c r="U11">
        <v>26.03</v>
      </c>
      <c r="V11">
        <v>26.03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13.62</v>
      </c>
      <c r="AD11">
        <v>58.3</v>
      </c>
      <c r="AE11">
        <v>58.3</v>
      </c>
      <c r="AF11">
        <v>11.15</v>
      </c>
    </row>
    <row r="12" spans="1:32">
      <c r="A12" t="s">
        <v>54</v>
      </c>
      <c r="B12" s="75">
        <v>130.28</v>
      </c>
      <c r="C12" s="75">
        <v>75.989999999999995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270.82</v>
      </c>
      <c r="K12">
        <v>100.86</v>
      </c>
      <c r="L12">
        <v>4.9400000000000004</v>
      </c>
      <c r="M12">
        <v>2.4300000000000002</v>
      </c>
      <c r="N12" s="135">
        <v>0</v>
      </c>
      <c r="O12" s="135">
        <v>0</v>
      </c>
      <c r="P12" s="135">
        <v>0</v>
      </c>
      <c r="Q12">
        <v>4.3600000000000003</v>
      </c>
      <c r="R12">
        <v>0</v>
      </c>
      <c r="S12">
        <v>3.43</v>
      </c>
      <c r="T12">
        <v>78.739999999999995</v>
      </c>
      <c r="U12">
        <v>26.25</v>
      </c>
      <c r="V12">
        <v>26.23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13.36</v>
      </c>
      <c r="AD12">
        <v>58.08</v>
      </c>
      <c r="AE12">
        <v>58.08</v>
      </c>
      <c r="AF12">
        <v>11.15</v>
      </c>
    </row>
    <row r="13" spans="1:32">
      <c r="A13" t="s">
        <v>55</v>
      </c>
      <c r="B13" s="75">
        <v>130.28</v>
      </c>
      <c r="C13" s="75">
        <v>75.989999999999995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270.82</v>
      </c>
      <c r="K13">
        <v>100.86</v>
      </c>
      <c r="L13">
        <v>4.9400000000000004</v>
      </c>
      <c r="M13">
        <v>2.44</v>
      </c>
      <c r="N13" s="135">
        <v>0</v>
      </c>
      <c r="O13" s="135">
        <v>0</v>
      </c>
      <c r="P13" s="135">
        <v>0</v>
      </c>
      <c r="Q13">
        <v>4.3600000000000003</v>
      </c>
      <c r="R13">
        <v>0</v>
      </c>
      <c r="S13">
        <v>3.43</v>
      </c>
      <c r="T13">
        <v>78.989999999999995</v>
      </c>
      <c r="U13">
        <v>26.33</v>
      </c>
      <c r="V13">
        <v>26.34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15.66</v>
      </c>
      <c r="AD13">
        <v>58.36</v>
      </c>
      <c r="AE13">
        <v>58.36</v>
      </c>
      <c r="AF13">
        <v>11.15</v>
      </c>
    </row>
    <row r="14" spans="1:32">
      <c r="A14" t="s">
        <v>56</v>
      </c>
      <c r="B14" s="75">
        <v>130.28</v>
      </c>
      <c r="C14" s="75">
        <v>57.06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270.82</v>
      </c>
      <c r="K14">
        <v>100.86</v>
      </c>
      <c r="L14">
        <v>4.9400000000000004</v>
      </c>
      <c r="M14">
        <v>2.52</v>
      </c>
      <c r="N14" s="135">
        <v>0</v>
      </c>
      <c r="O14" s="135">
        <v>0</v>
      </c>
      <c r="P14" s="135">
        <v>0</v>
      </c>
      <c r="Q14">
        <v>4.3600000000000003</v>
      </c>
      <c r="R14">
        <v>0</v>
      </c>
      <c r="S14">
        <v>3.43</v>
      </c>
      <c r="T14">
        <v>90.13</v>
      </c>
      <c r="U14">
        <v>30.04</v>
      </c>
      <c r="V14">
        <v>30.05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15.42</v>
      </c>
      <c r="AD14">
        <v>58.42</v>
      </c>
      <c r="AE14">
        <v>58.42</v>
      </c>
      <c r="AF14">
        <v>11.15</v>
      </c>
    </row>
    <row r="15" spans="1:32">
      <c r="A15" t="s">
        <v>57</v>
      </c>
      <c r="B15" s="75">
        <v>130.28</v>
      </c>
      <c r="C15" s="75">
        <v>57.06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270.82</v>
      </c>
      <c r="K15">
        <v>100.86</v>
      </c>
      <c r="L15">
        <v>4.9400000000000004</v>
      </c>
      <c r="M15">
        <v>2.48</v>
      </c>
      <c r="N15" s="135">
        <v>0</v>
      </c>
      <c r="O15" s="135">
        <v>0</v>
      </c>
      <c r="P15" s="135">
        <v>0</v>
      </c>
      <c r="Q15">
        <v>4.3600000000000003</v>
      </c>
      <c r="R15">
        <v>0</v>
      </c>
      <c r="S15">
        <v>3.43</v>
      </c>
      <c r="T15">
        <v>89.94</v>
      </c>
      <c r="U15">
        <v>29.98</v>
      </c>
      <c r="V15">
        <v>29.99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15.12</v>
      </c>
      <c r="AD15">
        <v>58.24</v>
      </c>
      <c r="AE15">
        <v>58.24</v>
      </c>
      <c r="AF15">
        <v>11.15</v>
      </c>
    </row>
    <row r="16" spans="1:32">
      <c r="A16" t="s">
        <v>58</v>
      </c>
      <c r="B16" s="75">
        <v>130.28</v>
      </c>
      <c r="C16" s="75">
        <v>57.06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270.82</v>
      </c>
      <c r="K16">
        <v>100.86</v>
      </c>
      <c r="L16">
        <v>4.9400000000000004</v>
      </c>
      <c r="M16">
        <v>4.38</v>
      </c>
      <c r="N16" s="135">
        <v>0</v>
      </c>
      <c r="O16" s="135">
        <v>0</v>
      </c>
      <c r="P16" s="135">
        <v>0</v>
      </c>
      <c r="Q16">
        <v>4.3600000000000003</v>
      </c>
      <c r="R16">
        <v>0</v>
      </c>
      <c r="S16">
        <v>3.43</v>
      </c>
      <c r="T16">
        <v>89.89</v>
      </c>
      <c r="U16">
        <v>29.96</v>
      </c>
      <c r="V16">
        <v>29.97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15.01</v>
      </c>
      <c r="AD16">
        <v>57.52</v>
      </c>
      <c r="AE16">
        <v>57.52</v>
      </c>
      <c r="AF16">
        <v>11.15</v>
      </c>
    </row>
    <row r="17" spans="1:32">
      <c r="A17" t="s">
        <v>59</v>
      </c>
      <c r="B17" s="75">
        <v>130.28</v>
      </c>
      <c r="C17" s="75">
        <v>57.06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270.82</v>
      </c>
      <c r="K17">
        <v>100.86</v>
      </c>
      <c r="L17">
        <v>4.9400000000000004</v>
      </c>
      <c r="M17">
        <v>4.3600000000000003</v>
      </c>
      <c r="N17" s="135">
        <v>0</v>
      </c>
      <c r="O17" s="135">
        <v>0</v>
      </c>
      <c r="P17" s="135">
        <v>0</v>
      </c>
      <c r="Q17">
        <v>4.3600000000000003</v>
      </c>
      <c r="R17">
        <v>0</v>
      </c>
      <c r="S17">
        <v>3.43</v>
      </c>
      <c r="T17">
        <v>89.43</v>
      </c>
      <c r="U17">
        <v>29.81</v>
      </c>
      <c r="V17">
        <v>29.81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14.82</v>
      </c>
      <c r="AD17">
        <v>60.26</v>
      </c>
      <c r="AE17">
        <v>60.26</v>
      </c>
      <c r="AF17">
        <v>11.15</v>
      </c>
    </row>
    <row r="18" spans="1:32">
      <c r="A18" t="s">
        <v>60</v>
      </c>
      <c r="B18" s="75">
        <v>130.28</v>
      </c>
      <c r="C18" s="75">
        <v>57.06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270.82</v>
      </c>
      <c r="K18">
        <v>100.86</v>
      </c>
      <c r="L18">
        <v>4.9400000000000004</v>
      </c>
      <c r="M18">
        <v>4.33</v>
      </c>
      <c r="N18" s="135">
        <v>0</v>
      </c>
      <c r="O18" s="135">
        <v>0</v>
      </c>
      <c r="P18" s="135">
        <v>0</v>
      </c>
      <c r="Q18">
        <v>4.3600000000000003</v>
      </c>
      <c r="R18">
        <v>0</v>
      </c>
      <c r="S18">
        <v>3.43</v>
      </c>
      <c r="T18">
        <v>87.44</v>
      </c>
      <c r="U18">
        <v>29.15</v>
      </c>
      <c r="V18">
        <v>29.14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14.31</v>
      </c>
      <c r="AD18">
        <v>59.82</v>
      </c>
      <c r="AE18">
        <v>59.82</v>
      </c>
      <c r="AF18">
        <v>11.15</v>
      </c>
    </row>
    <row r="19" spans="1:32">
      <c r="A19" t="s">
        <v>61</v>
      </c>
      <c r="B19" s="75">
        <v>130.28</v>
      </c>
      <c r="C19" s="75">
        <v>57.06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270.82</v>
      </c>
      <c r="K19">
        <v>100.86</v>
      </c>
      <c r="L19">
        <v>4.9400000000000004</v>
      </c>
      <c r="M19">
        <v>4.38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3.24</v>
      </c>
      <c r="T19">
        <v>86.04</v>
      </c>
      <c r="U19">
        <v>28.68</v>
      </c>
      <c r="V19">
        <v>28.67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14.1</v>
      </c>
      <c r="AD19">
        <v>58.79</v>
      </c>
      <c r="AE19">
        <v>58.79</v>
      </c>
      <c r="AF19">
        <v>11.15</v>
      </c>
    </row>
    <row r="20" spans="1:32">
      <c r="A20" t="s">
        <v>62</v>
      </c>
      <c r="B20" s="75">
        <v>130.28</v>
      </c>
      <c r="C20" s="75">
        <v>57.06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270.82</v>
      </c>
      <c r="K20">
        <v>100.86</v>
      </c>
      <c r="L20">
        <v>4.9400000000000004</v>
      </c>
      <c r="M20">
        <v>4.43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3.24</v>
      </c>
      <c r="T20">
        <v>84.32</v>
      </c>
      <c r="U20">
        <v>28.11</v>
      </c>
      <c r="V20">
        <v>28.11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11.42</v>
      </c>
      <c r="AD20">
        <v>58.29</v>
      </c>
      <c r="AE20">
        <v>58.29</v>
      </c>
      <c r="AF20">
        <v>11.15</v>
      </c>
    </row>
    <row r="21" spans="1:32">
      <c r="A21" t="s">
        <v>63</v>
      </c>
      <c r="B21" s="75">
        <v>90.7</v>
      </c>
      <c r="C21" s="75">
        <v>57.06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270.82</v>
      </c>
      <c r="K21">
        <v>100.86</v>
      </c>
      <c r="L21">
        <v>4.9400000000000004</v>
      </c>
      <c r="M21">
        <v>4.43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3.24</v>
      </c>
      <c r="T21">
        <v>82.43</v>
      </c>
      <c r="U21">
        <v>27.48</v>
      </c>
      <c r="V21">
        <v>27.47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11.22</v>
      </c>
      <c r="AD21">
        <v>49.11</v>
      </c>
      <c r="AE21">
        <v>49.11</v>
      </c>
      <c r="AF21">
        <v>11.15</v>
      </c>
    </row>
    <row r="22" spans="1:32">
      <c r="A22" t="s">
        <v>64</v>
      </c>
      <c r="B22" s="75">
        <v>90.7</v>
      </c>
      <c r="C22" s="75">
        <v>57.06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270.82</v>
      </c>
      <c r="K22">
        <v>100.86</v>
      </c>
      <c r="L22">
        <v>4.9400000000000004</v>
      </c>
      <c r="M22">
        <v>4.37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3.24</v>
      </c>
      <c r="T22">
        <v>74.3</v>
      </c>
      <c r="U22">
        <v>24.77</v>
      </c>
      <c r="V22">
        <v>24.76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10.83</v>
      </c>
      <c r="AD22">
        <v>48.55</v>
      </c>
      <c r="AE22">
        <v>48.55</v>
      </c>
      <c r="AF22">
        <v>11.15</v>
      </c>
    </row>
    <row r="23" spans="1:32">
      <c r="A23" t="s">
        <v>65</v>
      </c>
      <c r="B23" s="75">
        <v>90.7</v>
      </c>
      <c r="C23" s="75">
        <v>57.06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270.82</v>
      </c>
      <c r="K23">
        <v>100.86</v>
      </c>
      <c r="L23">
        <v>4.9400000000000004</v>
      </c>
      <c r="M23">
        <v>4.18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3.24</v>
      </c>
      <c r="T23">
        <v>73.959999999999994</v>
      </c>
      <c r="U23">
        <v>24.65</v>
      </c>
      <c r="V23">
        <v>24.65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10.26</v>
      </c>
      <c r="AD23">
        <v>47.67</v>
      </c>
      <c r="AE23">
        <v>47.67</v>
      </c>
      <c r="AF23">
        <v>11.15</v>
      </c>
    </row>
    <row r="24" spans="1:32">
      <c r="A24" t="s">
        <v>66</v>
      </c>
      <c r="B24" s="75">
        <v>90.7</v>
      </c>
      <c r="C24" s="75">
        <v>57.06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270.82</v>
      </c>
      <c r="K24">
        <v>100.86</v>
      </c>
      <c r="L24">
        <v>4.9400000000000004</v>
      </c>
      <c r="M24">
        <v>3.96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3.24</v>
      </c>
      <c r="T24">
        <v>73.239999999999995</v>
      </c>
      <c r="U24">
        <v>24.41</v>
      </c>
      <c r="V24">
        <v>24.42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9.67</v>
      </c>
      <c r="AD24">
        <v>47.14</v>
      </c>
      <c r="AE24">
        <v>47.14</v>
      </c>
      <c r="AF24">
        <v>11.15</v>
      </c>
    </row>
    <row r="25" spans="1:32">
      <c r="A25" t="s">
        <v>67</v>
      </c>
      <c r="B25" s="75">
        <v>90.7</v>
      </c>
      <c r="C25" s="75">
        <v>57.06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270.82</v>
      </c>
      <c r="K25">
        <v>100.86</v>
      </c>
      <c r="L25">
        <v>4.9400000000000004</v>
      </c>
      <c r="M25">
        <v>3.75</v>
      </c>
      <c r="N25" s="135">
        <v>0</v>
      </c>
      <c r="O25" s="135">
        <v>0</v>
      </c>
      <c r="P25" s="135">
        <v>0</v>
      </c>
      <c r="Q25">
        <v>0</v>
      </c>
      <c r="R25">
        <v>0</v>
      </c>
      <c r="S25">
        <v>3.24</v>
      </c>
      <c r="T25">
        <v>72.790000000000006</v>
      </c>
      <c r="U25">
        <v>24.26</v>
      </c>
      <c r="V25">
        <v>24.27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9.23</v>
      </c>
      <c r="AD25">
        <v>46.78</v>
      </c>
      <c r="AE25">
        <v>46.78</v>
      </c>
      <c r="AF25">
        <v>11.15</v>
      </c>
    </row>
    <row r="26" spans="1:32">
      <c r="A26" t="s">
        <v>68</v>
      </c>
      <c r="B26" s="75">
        <v>90.7</v>
      </c>
      <c r="C26" s="75">
        <v>57.06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270.82</v>
      </c>
      <c r="K26">
        <v>100.86</v>
      </c>
      <c r="L26">
        <v>4.9400000000000004</v>
      </c>
      <c r="M26">
        <v>3.54</v>
      </c>
      <c r="N26" s="135">
        <v>0</v>
      </c>
      <c r="O26" s="135">
        <v>0</v>
      </c>
      <c r="P26" s="135">
        <v>0</v>
      </c>
      <c r="Q26">
        <v>0</v>
      </c>
      <c r="R26">
        <v>0.32</v>
      </c>
      <c r="S26">
        <v>3.24</v>
      </c>
      <c r="T26">
        <v>72.099999999999994</v>
      </c>
      <c r="U26">
        <v>24.03</v>
      </c>
      <c r="V26">
        <v>24.03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8.44</v>
      </c>
      <c r="AD26">
        <v>46.29</v>
      </c>
      <c r="AE26">
        <v>46.29</v>
      </c>
      <c r="AF26">
        <v>11.15</v>
      </c>
    </row>
    <row r="27" spans="1:32">
      <c r="A27" t="s">
        <v>69</v>
      </c>
      <c r="B27" s="75">
        <v>90.7</v>
      </c>
      <c r="C27" s="75">
        <v>57.06</v>
      </c>
      <c r="D27" s="135">
        <f t="shared" si="0"/>
        <v>6.24</v>
      </c>
      <c r="E27" s="75"/>
      <c r="F27" s="78">
        <v>0.04</v>
      </c>
      <c r="G27" s="78">
        <v>0.04</v>
      </c>
      <c r="H27" s="78">
        <v>0.04</v>
      </c>
      <c r="I27">
        <v>115.61</v>
      </c>
      <c r="J27">
        <v>270.82</v>
      </c>
      <c r="K27">
        <v>100.86</v>
      </c>
      <c r="L27">
        <v>4.9400000000000004</v>
      </c>
      <c r="M27">
        <v>3.52</v>
      </c>
      <c r="N27" s="135">
        <v>5.48</v>
      </c>
      <c r="O27" s="135">
        <v>0.76</v>
      </c>
      <c r="P27" s="135">
        <v>0</v>
      </c>
      <c r="Q27">
        <v>0</v>
      </c>
      <c r="R27">
        <v>3.99</v>
      </c>
      <c r="S27">
        <v>3.15</v>
      </c>
      <c r="T27">
        <v>57.97</v>
      </c>
      <c r="U27">
        <v>19.329999999999998</v>
      </c>
      <c r="V27">
        <v>19.32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8.11</v>
      </c>
      <c r="AD27">
        <v>44.78</v>
      </c>
      <c r="AE27">
        <v>44.78</v>
      </c>
      <c r="AF27">
        <v>11.15</v>
      </c>
    </row>
    <row r="28" spans="1:32">
      <c r="A28" t="s">
        <v>70</v>
      </c>
      <c r="B28" s="75">
        <v>90.7</v>
      </c>
      <c r="C28" s="75">
        <v>57.06</v>
      </c>
      <c r="D28" s="135">
        <f t="shared" si="0"/>
        <v>17.560000000000002</v>
      </c>
      <c r="E28" s="75"/>
      <c r="F28" s="78">
        <v>0.11</v>
      </c>
      <c r="G28" s="78">
        <v>0.11</v>
      </c>
      <c r="H28" s="78">
        <v>0.11</v>
      </c>
      <c r="I28">
        <v>115.61</v>
      </c>
      <c r="J28">
        <v>270.82</v>
      </c>
      <c r="K28">
        <v>100.86</v>
      </c>
      <c r="L28">
        <v>4.9400000000000004</v>
      </c>
      <c r="M28">
        <v>3.44</v>
      </c>
      <c r="N28" s="135">
        <v>11.46</v>
      </c>
      <c r="O28" s="135">
        <v>3.62</v>
      </c>
      <c r="P28" s="135">
        <v>2.48</v>
      </c>
      <c r="Q28">
        <v>0</v>
      </c>
      <c r="R28">
        <v>9.64</v>
      </c>
      <c r="S28">
        <v>3.15</v>
      </c>
      <c r="T28">
        <v>57.67</v>
      </c>
      <c r="U28">
        <v>19.23</v>
      </c>
      <c r="V28">
        <v>19.22</v>
      </c>
      <c r="W28">
        <v>1.29</v>
      </c>
      <c r="X28">
        <v>0.26</v>
      </c>
      <c r="Y28">
        <v>0.03</v>
      </c>
      <c r="Z28">
        <v>0.38</v>
      </c>
      <c r="AA28">
        <v>1.9</v>
      </c>
      <c r="AB28">
        <v>0.95</v>
      </c>
      <c r="AC28">
        <v>10.28</v>
      </c>
      <c r="AD28">
        <v>47.49</v>
      </c>
      <c r="AE28">
        <v>47.49</v>
      </c>
      <c r="AF28">
        <v>11.15</v>
      </c>
    </row>
    <row r="29" spans="1:32">
      <c r="A29" t="s">
        <v>71</v>
      </c>
      <c r="B29" s="75">
        <v>67.73</v>
      </c>
      <c r="C29" s="75">
        <v>41.45</v>
      </c>
      <c r="D29" s="135">
        <f t="shared" si="0"/>
        <v>38.239999999999995</v>
      </c>
      <c r="E29" s="75"/>
      <c r="F29" s="78">
        <v>0.64</v>
      </c>
      <c r="G29" s="78">
        <v>0.64</v>
      </c>
      <c r="H29" s="78">
        <v>0.65</v>
      </c>
      <c r="I29">
        <v>107.1</v>
      </c>
      <c r="J29">
        <v>270.82</v>
      </c>
      <c r="K29">
        <v>100.86</v>
      </c>
      <c r="L29">
        <v>4.9400000000000004</v>
      </c>
      <c r="M29">
        <v>3.38</v>
      </c>
      <c r="N29" s="135">
        <v>20.56</v>
      </c>
      <c r="O29" s="135">
        <v>8.7899999999999991</v>
      </c>
      <c r="P29" s="135">
        <v>8.89</v>
      </c>
      <c r="Q29">
        <v>0</v>
      </c>
      <c r="R29">
        <v>15.42</v>
      </c>
      <c r="S29">
        <v>3.15</v>
      </c>
      <c r="T29">
        <v>57.41</v>
      </c>
      <c r="U29">
        <v>19.14</v>
      </c>
      <c r="V29">
        <v>19.13</v>
      </c>
      <c r="W29">
        <v>5.88</v>
      </c>
      <c r="X29">
        <v>1.17</v>
      </c>
      <c r="Y29">
        <v>1.32</v>
      </c>
      <c r="Z29">
        <v>1.35</v>
      </c>
      <c r="AA29">
        <v>4.83</v>
      </c>
      <c r="AB29">
        <v>2.42</v>
      </c>
      <c r="AC29">
        <v>9.84</v>
      </c>
      <c r="AD29">
        <v>46.53</v>
      </c>
      <c r="AE29">
        <v>46.53</v>
      </c>
      <c r="AF29">
        <v>11.15</v>
      </c>
    </row>
    <row r="30" spans="1:32">
      <c r="A30" t="s">
        <v>72</v>
      </c>
      <c r="B30" s="75">
        <v>67.73</v>
      </c>
      <c r="C30" s="75">
        <v>41.45</v>
      </c>
      <c r="D30" s="135">
        <f t="shared" si="0"/>
        <v>69.31</v>
      </c>
      <c r="E30" s="75"/>
      <c r="F30" s="78">
        <v>1.1200000000000001</v>
      </c>
      <c r="G30" s="78">
        <v>1.1200000000000001</v>
      </c>
      <c r="H30" s="78">
        <v>1.1399999999999999</v>
      </c>
      <c r="I30">
        <v>98.61</v>
      </c>
      <c r="J30">
        <v>270.82</v>
      </c>
      <c r="K30">
        <v>100.86</v>
      </c>
      <c r="L30">
        <v>4.9400000000000004</v>
      </c>
      <c r="M30">
        <v>3.06</v>
      </c>
      <c r="N30" s="135">
        <v>30.48</v>
      </c>
      <c r="O30" s="135">
        <v>18.350000000000001</v>
      </c>
      <c r="P30" s="135">
        <v>20.48</v>
      </c>
      <c r="Q30">
        <v>0</v>
      </c>
      <c r="R30">
        <v>21.83</v>
      </c>
      <c r="S30">
        <v>3.15</v>
      </c>
      <c r="T30">
        <v>55.76</v>
      </c>
      <c r="U30">
        <v>18.59</v>
      </c>
      <c r="V30">
        <v>18.579999999999998</v>
      </c>
      <c r="W30">
        <v>13.41</v>
      </c>
      <c r="X30">
        <v>2.68</v>
      </c>
      <c r="Y30">
        <v>3.89</v>
      </c>
      <c r="Z30">
        <v>2.85</v>
      </c>
      <c r="AA30">
        <v>9.0500000000000007</v>
      </c>
      <c r="AB30">
        <v>4.5199999999999996</v>
      </c>
      <c r="AC30">
        <v>9.3699999999999992</v>
      </c>
      <c r="AD30">
        <v>45.3</v>
      </c>
      <c r="AE30">
        <v>45.3</v>
      </c>
      <c r="AF30">
        <v>11.15</v>
      </c>
    </row>
    <row r="31" spans="1:32">
      <c r="A31" t="s">
        <v>73</v>
      </c>
      <c r="B31" s="75">
        <v>90.7</v>
      </c>
      <c r="C31" s="75">
        <v>41.45</v>
      </c>
      <c r="D31" s="135">
        <f t="shared" si="0"/>
        <v>93</v>
      </c>
      <c r="E31" s="75"/>
      <c r="F31" s="78">
        <v>2.08</v>
      </c>
      <c r="G31" s="78">
        <v>2.08</v>
      </c>
      <c r="H31" s="78">
        <v>2.14</v>
      </c>
      <c r="I31">
        <v>90.11</v>
      </c>
      <c r="J31">
        <v>270.82</v>
      </c>
      <c r="K31">
        <v>100.86</v>
      </c>
      <c r="L31">
        <v>4.9400000000000004</v>
      </c>
      <c r="M31">
        <v>2.57</v>
      </c>
      <c r="N31" s="135">
        <v>31</v>
      </c>
      <c r="O31" s="135">
        <v>31</v>
      </c>
      <c r="P31" s="135">
        <v>31</v>
      </c>
      <c r="Q31">
        <v>0</v>
      </c>
      <c r="R31">
        <v>29.01</v>
      </c>
      <c r="S31">
        <v>3.15</v>
      </c>
      <c r="T31">
        <v>53.91</v>
      </c>
      <c r="U31">
        <v>17.97</v>
      </c>
      <c r="V31">
        <v>17.97</v>
      </c>
      <c r="W31">
        <v>22.92</v>
      </c>
      <c r="X31">
        <v>4.58</v>
      </c>
      <c r="Y31">
        <v>7.61</v>
      </c>
      <c r="Z31">
        <v>5.41</v>
      </c>
      <c r="AA31">
        <v>23.33</v>
      </c>
      <c r="AB31">
        <v>11.67</v>
      </c>
      <c r="AC31">
        <v>8.99</v>
      </c>
      <c r="AD31">
        <v>44.11</v>
      </c>
      <c r="AE31">
        <v>44.11</v>
      </c>
      <c r="AF31">
        <v>11.15</v>
      </c>
    </row>
    <row r="32" spans="1:32">
      <c r="A32" t="s">
        <v>74</v>
      </c>
      <c r="B32" s="75">
        <v>67.73</v>
      </c>
      <c r="C32" s="75">
        <v>41.45</v>
      </c>
      <c r="D32" s="135">
        <f t="shared" si="0"/>
        <v>93</v>
      </c>
      <c r="E32" s="75"/>
      <c r="F32" s="78">
        <v>3.05</v>
      </c>
      <c r="G32" s="78">
        <v>3.05</v>
      </c>
      <c r="H32" s="78">
        <v>3.13</v>
      </c>
      <c r="I32">
        <v>70.27</v>
      </c>
      <c r="J32">
        <v>270.82</v>
      </c>
      <c r="K32">
        <v>100.86</v>
      </c>
      <c r="L32">
        <v>4.9400000000000004</v>
      </c>
      <c r="M32">
        <v>2.06</v>
      </c>
      <c r="N32" s="135">
        <v>31</v>
      </c>
      <c r="O32" s="135">
        <v>31</v>
      </c>
      <c r="P32" s="135">
        <v>31</v>
      </c>
      <c r="Q32">
        <v>0</v>
      </c>
      <c r="R32">
        <v>36.53</v>
      </c>
      <c r="S32">
        <v>3.15</v>
      </c>
      <c r="T32">
        <v>52.04</v>
      </c>
      <c r="U32">
        <v>17.350000000000001</v>
      </c>
      <c r="V32">
        <v>17.34</v>
      </c>
      <c r="W32">
        <v>35.630000000000003</v>
      </c>
      <c r="X32">
        <v>7.13</v>
      </c>
      <c r="Y32">
        <v>12.68</v>
      </c>
      <c r="Z32">
        <v>8.83</v>
      </c>
      <c r="AA32">
        <v>33.33</v>
      </c>
      <c r="AB32">
        <v>16.670000000000002</v>
      </c>
      <c r="AC32">
        <v>8.19</v>
      </c>
      <c r="AD32">
        <v>43</v>
      </c>
      <c r="AE32">
        <v>43</v>
      </c>
      <c r="AF32">
        <v>11.15</v>
      </c>
    </row>
    <row r="33" spans="1:32">
      <c r="A33" t="s">
        <v>75</v>
      </c>
      <c r="B33" s="75">
        <v>90.7</v>
      </c>
      <c r="C33" s="75">
        <v>41.45</v>
      </c>
      <c r="D33" s="135">
        <f t="shared" si="0"/>
        <v>93</v>
      </c>
      <c r="E33" s="75"/>
      <c r="F33" s="78">
        <v>4.1100000000000003</v>
      </c>
      <c r="G33" s="78">
        <v>4.1100000000000003</v>
      </c>
      <c r="H33" s="78">
        <v>4.21</v>
      </c>
      <c r="I33">
        <v>70.27</v>
      </c>
      <c r="J33">
        <v>270.82</v>
      </c>
      <c r="K33">
        <v>100.86</v>
      </c>
      <c r="L33">
        <v>4.9400000000000004</v>
      </c>
      <c r="M33">
        <v>1.86</v>
      </c>
      <c r="N33" s="135">
        <v>31</v>
      </c>
      <c r="O33" s="135">
        <v>31</v>
      </c>
      <c r="P33" s="135">
        <v>31</v>
      </c>
      <c r="Q33">
        <v>0</v>
      </c>
      <c r="R33">
        <v>45.75</v>
      </c>
      <c r="S33">
        <v>3.15</v>
      </c>
      <c r="T33">
        <v>51.74</v>
      </c>
      <c r="U33">
        <v>17.25</v>
      </c>
      <c r="V33">
        <v>17.25</v>
      </c>
      <c r="W33">
        <v>50.88</v>
      </c>
      <c r="X33">
        <v>10.18</v>
      </c>
      <c r="Y33">
        <v>18.96</v>
      </c>
      <c r="Z33">
        <v>12.58</v>
      </c>
      <c r="AA33">
        <v>42.67</v>
      </c>
      <c r="AB33">
        <v>21.33</v>
      </c>
      <c r="AC33">
        <v>7.58</v>
      </c>
      <c r="AD33">
        <v>41.96</v>
      </c>
      <c r="AE33">
        <v>41.96</v>
      </c>
      <c r="AF33">
        <v>11.15</v>
      </c>
    </row>
    <row r="34" spans="1:32">
      <c r="A34" t="s">
        <v>76</v>
      </c>
      <c r="B34" s="75">
        <v>90.7</v>
      </c>
      <c r="C34" s="75">
        <v>41.45</v>
      </c>
      <c r="D34" s="135">
        <f t="shared" si="0"/>
        <v>93</v>
      </c>
      <c r="E34" s="75"/>
      <c r="F34" s="78">
        <v>5.37</v>
      </c>
      <c r="G34" s="78">
        <v>5.37</v>
      </c>
      <c r="H34" s="78">
        <v>5.5</v>
      </c>
      <c r="I34">
        <v>70.27</v>
      </c>
      <c r="J34">
        <v>270.82</v>
      </c>
      <c r="K34">
        <v>100.86</v>
      </c>
      <c r="L34">
        <v>4.9400000000000004</v>
      </c>
      <c r="M34">
        <v>1.73</v>
      </c>
      <c r="N34" s="135">
        <v>31</v>
      </c>
      <c r="O34" s="135">
        <v>31</v>
      </c>
      <c r="P34" s="135">
        <v>31</v>
      </c>
      <c r="Q34">
        <v>0</v>
      </c>
      <c r="R34">
        <v>55.47</v>
      </c>
      <c r="S34">
        <v>3.15</v>
      </c>
      <c r="T34">
        <v>51.24</v>
      </c>
      <c r="U34">
        <v>17.079999999999998</v>
      </c>
      <c r="V34">
        <v>17.09</v>
      </c>
      <c r="W34">
        <v>70.02</v>
      </c>
      <c r="X34">
        <v>14</v>
      </c>
      <c r="Y34">
        <v>26.09</v>
      </c>
      <c r="Z34">
        <v>16.5</v>
      </c>
      <c r="AA34">
        <v>53.34</v>
      </c>
      <c r="AB34">
        <v>26.66</v>
      </c>
      <c r="AC34">
        <v>6.75</v>
      </c>
      <c r="AD34">
        <v>41.12</v>
      </c>
      <c r="AE34">
        <v>41.12</v>
      </c>
      <c r="AF34">
        <v>11.15</v>
      </c>
    </row>
    <row r="35" spans="1:32">
      <c r="A35" t="s">
        <v>77</v>
      </c>
      <c r="B35" s="75">
        <v>90.7</v>
      </c>
      <c r="C35" s="75">
        <v>41.45</v>
      </c>
      <c r="D35" s="135">
        <f t="shared" si="0"/>
        <v>94</v>
      </c>
      <c r="E35" s="75"/>
      <c r="F35" s="78">
        <v>6.52</v>
      </c>
      <c r="G35" s="78">
        <v>6.52</v>
      </c>
      <c r="H35" s="78">
        <v>6.69</v>
      </c>
      <c r="I35">
        <v>70.27</v>
      </c>
      <c r="J35">
        <v>270.82</v>
      </c>
      <c r="K35">
        <v>100.86</v>
      </c>
      <c r="L35">
        <v>4.9400000000000004</v>
      </c>
      <c r="M35">
        <v>2.0699999999999998</v>
      </c>
      <c r="N35" s="135">
        <v>31.34</v>
      </c>
      <c r="O35" s="135">
        <v>31.33</v>
      </c>
      <c r="P35" s="135">
        <v>31.33</v>
      </c>
      <c r="Q35">
        <v>0</v>
      </c>
      <c r="R35">
        <v>64.11</v>
      </c>
      <c r="S35">
        <v>3.15</v>
      </c>
      <c r="T35">
        <v>50.51</v>
      </c>
      <c r="U35">
        <v>16.84</v>
      </c>
      <c r="V35">
        <v>16.829999999999998</v>
      </c>
      <c r="W35">
        <v>89.86</v>
      </c>
      <c r="X35">
        <v>17.97</v>
      </c>
      <c r="Y35">
        <v>34</v>
      </c>
      <c r="Z35">
        <v>26.78</v>
      </c>
      <c r="AA35">
        <v>64.67</v>
      </c>
      <c r="AB35">
        <v>32.33</v>
      </c>
      <c r="AC35">
        <v>6.19</v>
      </c>
      <c r="AD35">
        <v>34.17</v>
      </c>
      <c r="AE35">
        <v>34.17</v>
      </c>
      <c r="AF35">
        <v>11.15</v>
      </c>
    </row>
    <row r="36" spans="1:32">
      <c r="A36" t="s">
        <v>78</v>
      </c>
      <c r="B36" s="75">
        <v>90.7</v>
      </c>
      <c r="C36" s="75">
        <v>41.45</v>
      </c>
      <c r="D36" s="135">
        <f t="shared" si="0"/>
        <v>94</v>
      </c>
      <c r="E36" s="75"/>
      <c r="F36" s="78">
        <v>7.4</v>
      </c>
      <c r="G36" s="78">
        <v>7.4</v>
      </c>
      <c r="H36" s="78">
        <v>7.58</v>
      </c>
      <c r="I36">
        <v>70.27</v>
      </c>
      <c r="J36">
        <v>270.82</v>
      </c>
      <c r="K36">
        <v>100.86</v>
      </c>
      <c r="L36">
        <v>4.9400000000000004</v>
      </c>
      <c r="M36">
        <v>2.37</v>
      </c>
      <c r="N36" s="135">
        <v>31.34</v>
      </c>
      <c r="O36" s="135">
        <v>31.33</v>
      </c>
      <c r="P36" s="135">
        <v>31.33</v>
      </c>
      <c r="Q36">
        <v>0</v>
      </c>
      <c r="R36">
        <v>71.760000000000005</v>
      </c>
      <c r="S36">
        <v>3.15</v>
      </c>
      <c r="T36">
        <v>49.42</v>
      </c>
      <c r="U36">
        <v>16.47</v>
      </c>
      <c r="V36">
        <v>16.48</v>
      </c>
      <c r="W36">
        <v>112.62</v>
      </c>
      <c r="X36">
        <v>22.52</v>
      </c>
      <c r="Y36">
        <v>42.63</v>
      </c>
      <c r="Z36">
        <v>32.01</v>
      </c>
      <c r="AA36">
        <v>68.67</v>
      </c>
      <c r="AB36">
        <v>34.33</v>
      </c>
      <c r="AC36">
        <v>6.08</v>
      </c>
      <c r="AD36">
        <v>33.79</v>
      </c>
      <c r="AE36">
        <v>33.79</v>
      </c>
      <c r="AF36">
        <v>11.15</v>
      </c>
    </row>
    <row r="37" spans="1:32">
      <c r="A37" t="s">
        <v>79</v>
      </c>
      <c r="B37" s="75">
        <v>90.7</v>
      </c>
      <c r="C37" s="75">
        <v>41.45</v>
      </c>
      <c r="D37" s="135">
        <f t="shared" si="0"/>
        <v>94</v>
      </c>
      <c r="E37" s="75"/>
      <c r="F37" s="78">
        <v>8.57</v>
      </c>
      <c r="G37" s="78">
        <v>8.57</v>
      </c>
      <c r="H37" s="78">
        <v>8.7799999999999994</v>
      </c>
      <c r="I37">
        <v>70.27</v>
      </c>
      <c r="J37">
        <v>270.82</v>
      </c>
      <c r="K37">
        <v>100.86</v>
      </c>
      <c r="L37">
        <v>4.9400000000000004</v>
      </c>
      <c r="M37">
        <v>2.69</v>
      </c>
      <c r="N37" s="135">
        <v>31.34</v>
      </c>
      <c r="O37" s="135">
        <v>31.33</v>
      </c>
      <c r="P37" s="135">
        <v>31.33</v>
      </c>
      <c r="Q37">
        <v>0</v>
      </c>
      <c r="R37">
        <v>80.63</v>
      </c>
      <c r="S37">
        <v>3.15</v>
      </c>
      <c r="T37">
        <v>48.7</v>
      </c>
      <c r="U37">
        <v>16.239999999999998</v>
      </c>
      <c r="V37">
        <v>16.23</v>
      </c>
      <c r="W37">
        <v>135.03</v>
      </c>
      <c r="X37">
        <v>27.01</v>
      </c>
      <c r="Y37">
        <v>48.94</v>
      </c>
      <c r="Z37">
        <v>36.799999999999997</v>
      </c>
      <c r="AA37">
        <v>74.67</v>
      </c>
      <c r="AB37">
        <v>37.33</v>
      </c>
      <c r="AC37">
        <v>6.06</v>
      </c>
      <c r="AD37">
        <v>33.229999999999997</v>
      </c>
      <c r="AE37">
        <v>33.229999999999997</v>
      </c>
      <c r="AF37">
        <v>7.3</v>
      </c>
    </row>
    <row r="38" spans="1:32">
      <c r="A38" t="s">
        <v>80</v>
      </c>
      <c r="B38" s="75">
        <v>90.7</v>
      </c>
      <c r="C38" s="75">
        <v>41.45</v>
      </c>
      <c r="D38" s="135">
        <f t="shared" si="0"/>
        <v>94</v>
      </c>
      <c r="E38" s="75"/>
      <c r="F38" s="78">
        <v>9.9700000000000006</v>
      </c>
      <c r="G38" s="78">
        <v>9.9700000000000006</v>
      </c>
      <c r="H38" s="78">
        <v>10.210000000000001</v>
      </c>
      <c r="I38">
        <v>70.27</v>
      </c>
      <c r="J38">
        <v>270.82</v>
      </c>
      <c r="K38">
        <v>100.86</v>
      </c>
      <c r="L38">
        <v>4.9400000000000004</v>
      </c>
      <c r="M38">
        <v>2.91</v>
      </c>
      <c r="N38" s="135">
        <v>31.34</v>
      </c>
      <c r="O38" s="135">
        <v>31.33</v>
      </c>
      <c r="P38" s="135">
        <v>31.33</v>
      </c>
      <c r="Q38">
        <v>0</v>
      </c>
      <c r="R38">
        <v>90.31</v>
      </c>
      <c r="S38">
        <v>3.15</v>
      </c>
      <c r="T38">
        <v>49.09</v>
      </c>
      <c r="U38">
        <v>16.36</v>
      </c>
      <c r="V38">
        <v>16.37</v>
      </c>
      <c r="W38">
        <v>156.22999999999999</v>
      </c>
      <c r="X38">
        <v>31.24</v>
      </c>
      <c r="Y38">
        <v>56.51</v>
      </c>
      <c r="Z38">
        <v>40.86</v>
      </c>
      <c r="AA38">
        <v>85.34</v>
      </c>
      <c r="AB38">
        <v>42.66</v>
      </c>
      <c r="AC38">
        <v>5.99</v>
      </c>
      <c r="AD38">
        <v>31.9</v>
      </c>
      <c r="AE38">
        <v>31.9</v>
      </c>
      <c r="AF38">
        <v>7.3</v>
      </c>
    </row>
    <row r="39" spans="1:32">
      <c r="A39" t="s">
        <v>81</v>
      </c>
      <c r="B39" s="75">
        <v>90.7</v>
      </c>
      <c r="C39" s="75">
        <v>30.81</v>
      </c>
      <c r="D39" s="135">
        <f t="shared" si="0"/>
        <v>94</v>
      </c>
      <c r="E39" s="75"/>
      <c r="F39" s="78">
        <v>10.93</v>
      </c>
      <c r="G39" s="78">
        <v>10.93</v>
      </c>
      <c r="H39" s="78">
        <v>11.21</v>
      </c>
      <c r="I39">
        <v>70.27</v>
      </c>
      <c r="J39">
        <v>270.82</v>
      </c>
      <c r="K39">
        <v>100.86</v>
      </c>
      <c r="L39">
        <v>4.9400000000000004</v>
      </c>
      <c r="M39">
        <v>3.35</v>
      </c>
      <c r="N39" s="135">
        <v>31.34</v>
      </c>
      <c r="O39" s="135">
        <v>31.33</v>
      </c>
      <c r="P39" s="135">
        <v>31.33</v>
      </c>
      <c r="Q39">
        <v>0</v>
      </c>
      <c r="R39">
        <v>98.7</v>
      </c>
      <c r="S39">
        <v>3.05</v>
      </c>
      <c r="T39">
        <v>47.84</v>
      </c>
      <c r="U39">
        <v>15.95</v>
      </c>
      <c r="V39">
        <v>15.94</v>
      </c>
      <c r="W39">
        <v>176.46</v>
      </c>
      <c r="X39">
        <v>35.29</v>
      </c>
      <c r="Y39">
        <v>62.63</v>
      </c>
      <c r="Z39">
        <v>43.76</v>
      </c>
      <c r="AA39">
        <v>88</v>
      </c>
      <c r="AB39">
        <v>44</v>
      </c>
      <c r="AC39">
        <v>5.85</v>
      </c>
      <c r="AD39">
        <v>30.7</v>
      </c>
      <c r="AE39">
        <v>30.7</v>
      </c>
      <c r="AF39">
        <v>7.3</v>
      </c>
    </row>
    <row r="40" spans="1:32">
      <c r="A40" t="s">
        <v>82</v>
      </c>
      <c r="B40" s="75">
        <v>62.92</v>
      </c>
      <c r="C40" s="75">
        <v>30.81</v>
      </c>
      <c r="D40" s="135">
        <f t="shared" si="0"/>
        <v>94</v>
      </c>
      <c r="E40" s="75"/>
      <c r="F40" s="78">
        <v>11.65</v>
      </c>
      <c r="G40" s="78">
        <v>11.65</v>
      </c>
      <c r="H40" s="78">
        <v>11.94</v>
      </c>
      <c r="I40">
        <v>70.27</v>
      </c>
      <c r="J40">
        <v>270.82</v>
      </c>
      <c r="K40">
        <v>100.86</v>
      </c>
      <c r="L40">
        <v>4.9400000000000004</v>
      </c>
      <c r="M40">
        <v>3.48</v>
      </c>
      <c r="N40" s="135">
        <v>31.34</v>
      </c>
      <c r="O40" s="135">
        <v>31.33</v>
      </c>
      <c r="P40" s="135">
        <v>31.33</v>
      </c>
      <c r="Q40">
        <v>0</v>
      </c>
      <c r="R40">
        <v>105.99</v>
      </c>
      <c r="S40">
        <v>3.05</v>
      </c>
      <c r="T40">
        <v>47.69</v>
      </c>
      <c r="U40">
        <v>15.9</v>
      </c>
      <c r="V40">
        <v>15.89</v>
      </c>
      <c r="W40">
        <v>195.86</v>
      </c>
      <c r="X40">
        <v>39.17</v>
      </c>
      <c r="Y40">
        <v>69.11</v>
      </c>
      <c r="Z40">
        <v>45.96</v>
      </c>
      <c r="AA40">
        <v>92</v>
      </c>
      <c r="AB40">
        <v>46</v>
      </c>
      <c r="AC40">
        <v>5.75</v>
      </c>
      <c r="AD40">
        <v>30.23</v>
      </c>
      <c r="AE40">
        <v>30.23</v>
      </c>
      <c r="AF40">
        <v>7.3</v>
      </c>
    </row>
    <row r="41" spans="1:32">
      <c r="A41" t="s">
        <v>83</v>
      </c>
      <c r="B41" s="75">
        <v>62.92</v>
      </c>
      <c r="C41" s="75">
        <v>30.81</v>
      </c>
      <c r="D41" s="135">
        <f t="shared" si="0"/>
        <v>94</v>
      </c>
      <c r="E41" s="75"/>
      <c r="F41" s="78">
        <v>12.75</v>
      </c>
      <c r="G41" s="78">
        <v>12.75</v>
      </c>
      <c r="H41" s="78">
        <v>13.06</v>
      </c>
      <c r="I41">
        <v>70.27</v>
      </c>
      <c r="J41">
        <v>270.82</v>
      </c>
      <c r="K41">
        <v>100.86</v>
      </c>
      <c r="L41">
        <v>4.9400000000000004</v>
      </c>
      <c r="M41">
        <v>6.18</v>
      </c>
      <c r="N41" s="135">
        <v>31.34</v>
      </c>
      <c r="O41" s="135">
        <v>31.33</v>
      </c>
      <c r="P41" s="135">
        <v>31.33</v>
      </c>
      <c r="Q41">
        <v>0</v>
      </c>
      <c r="R41">
        <v>111.59</v>
      </c>
      <c r="S41">
        <v>3.05</v>
      </c>
      <c r="T41">
        <v>40.159999999999997</v>
      </c>
      <c r="U41">
        <v>13.39</v>
      </c>
      <c r="V41">
        <v>13.38</v>
      </c>
      <c r="W41">
        <v>218.54</v>
      </c>
      <c r="X41">
        <v>43.71</v>
      </c>
      <c r="Y41">
        <v>74.87</v>
      </c>
      <c r="Z41">
        <v>49.4</v>
      </c>
      <c r="AA41">
        <v>96</v>
      </c>
      <c r="AB41">
        <v>48</v>
      </c>
      <c r="AC41">
        <v>5.68</v>
      </c>
      <c r="AD41">
        <v>28.44</v>
      </c>
      <c r="AE41">
        <v>28.44</v>
      </c>
      <c r="AF41">
        <v>7.3</v>
      </c>
    </row>
    <row r="42" spans="1:32">
      <c r="A42" t="s">
        <v>84</v>
      </c>
      <c r="B42" s="75">
        <v>62.92</v>
      </c>
      <c r="C42" s="75">
        <v>30.81</v>
      </c>
      <c r="D42" s="135">
        <f t="shared" si="0"/>
        <v>94</v>
      </c>
      <c r="E42" s="75"/>
      <c r="F42" s="78">
        <v>13.59</v>
      </c>
      <c r="G42" s="78">
        <v>13.59</v>
      </c>
      <c r="H42" s="78">
        <v>13.93</v>
      </c>
      <c r="I42">
        <v>70.27</v>
      </c>
      <c r="J42">
        <v>270.82</v>
      </c>
      <c r="K42">
        <v>100.86</v>
      </c>
      <c r="L42">
        <v>4.9400000000000004</v>
      </c>
      <c r="M42">
        <v>6.07</v>
      </c>
      <c r="N42" s="135">
        <v>31.34</v>
      </c>
      <c r="O42" s="135">
        <v>31.33</v>
      </c>
      <c r="P42" s="135">
        <v>31.33</v>
      </c>
      <c r="Q42">
        <v>0</v>
      </c>
      <c r="R42">
        <v>115.62</v>
      </c>
      <c r="S42">
        <v>3.05</v>
      </c>
      <c r="T42">
        <v>39.17</v>
      </c>
      <c r="U42">
        <v>13.06</v>
      </c>
      <c r="V42">
        <v>13.06</v>
      </c>
      <c r="W42">
        <v>229.38</v>
      </c>
      <c r="X42">
        <v>45.87</v>
      </c>
      <c r="Y42">
        <v>79.88</v>
      </c>
      <c r="Z42">
        <v>50</v>
      </c>
      <c r="AA42">
        <v>100</v>
      </c>
      <c r="AB42">
        <v>50</v>
      </c>
      <c r="AC42">
        <v>5.85</v>
      </c>
      <c r="AD42">
        <v>28.6</v>
      </c>
      <c r="AE42">
        <v>28.6</v>
      </c>
      <c r="AF42">
        <v>7.3</v>
      </c>
    </row>
    <row r="43" spans="1:32">
      <c r="A43" t="s">
        <v>85</v>
      </c>
      <c r="B43" s="75">
        <v>62.92</v>
      </c>
      <c r="C43" s="75">
        <v>30.81</v>
      </c>
      <c r="D43" s="135">
        <f t="shared" si="0"/>
        <v>94</v>
      </c>
      <c r="E43" s="75"/>
      <c r="F43" s="78">
        <v>14.61</v>
      </c>
      <c r="G43" s="78">
        <v>14.61</v>
      </c>
      <c r="H43" s="78">
        <v>14.98</v>
      </c>
      <c r="I43">
        <v>66.11</v>
      </c>
      <c r="J43">
        <v>270.82</v>
      </c>
      <c r="K43">
        <v>100.86</v>
      </c>
      <c r="L43">
        <v>4.9400000000000004</v>
      </c>
      <c r="M43">
        <v>6.14</v>
      </c>
      <c r="N43" s="135">
        <v>31.34</v>
      </c>
      <c r="O43" s="135">
        <v>31.33</v>
      </c>
      <c r="P43" s="135">
        <v>31.33</v>
      </c>
      <c r="Q43">
        <v>0</v>
      </c>
      <c r="R43">
        <v>120.18</v>
      </c>
      <c r="S43">
        <v>3.05</v>
      </c>
      <c r="T43">
        <v>39.119999999999997</v>
      </c>
      <c r="U43">
        <v>13.04</v>
      </c>
      <c r="V43">
        <v>13.04</v>
      </c>
      <c r="W43">
        <v>233.54</v>
      </c>
      <c r="X43">
        <v>46.71</v>
      </c>
      <c r="Y43">
        <v>84.73</v>
      </c>
      <c r="Z43">
        <v>50</v>
      </c>
      <c r="AA43">
        <v>100</v>
      </c>
      <c r="AB43">
        <v>50</v>
      </c>
      <c r="AC43">
        <v>6.23</v>
      </c>
      <c r="AD43">
        <v>27.81</v>
      </c>
      <c r="AE43">
        <v>27.81</v>
      </c>
      <c r="AF43">
        <v>7.3</v>
      </c>
    </row>
    <row r="44" spans="1:32">
      <c r="A44" t="s">
        <v>86</v>
      </c>
      <c r="B44" s="75">
        <v>62.92</v>
      </c>
      <c r="C44" s="75">
        <v>30.81</v>
      </c>
      <c r="D44" s="135">
        <f t="shared" si="0"/>
        <v>94</v>
      </c>
      <c r="E44" s="75"/>
      <c r="F44" s="78">
        <v>15.46</v>
      </c>
      <c r="G44" s="78">
        <v>15.46</v>
      </c>
      <c r="H44" s="78">
        <v>15.84</v>
      </c>
      <c r="I44">
        <v>66.11</v>
      </c>
      <c r="J44">
        <v>270.82</v>
      </c>
      <c r="K44">
        <v>100.86</v>
      </c>
      <c r="L44">
        <v>4.9400000000000004</v>
      </c>
      <c r="M44">
        <v>6</v>
      </c>
      <c r="N44" s="135">
        <v>31.34</v>
      </c>
      <c r="O44" s="135">
        <v>31.33</v>
      </c>
      <c r="P44" s="135">
        <v>31.33</v>
      </c>
      <c r="Q44">
        <v>0</v>
      </c>
      <c r="R44">
        <v>125.66</v>
      </c>
      <c r="S44">
        <v>3.05</v>
      </c>
      <c r="T44">
        <v>38.619999999999997</v>
      </c>
      <c r="U44">
        <v>12.88</v>
      </c>
      <c r="V44">
        <v>12.87</v>
      </c>
      <c r="W44">
        <v>233.54</v>
      </c>
      <c r="X44">
        <v>46.71</v>
      </c>
      <c r="Y44">
        <v>89.26</v>
      </c>
      <c r="Z44">
        <v>50</v>
      </c>
      <c r="AA44">
        <v>97.34</v>
      </c>
      <c r="AB44">
        <v>48.66</v>
      </c>
      <c r="AC44">
        <v>6.54</v>
      </c>
      <c r="AD44">
        <v>26.94</v>
      </c>
      <c r="AE44">
        <v>26.94</v>
      </c>
      <c r="AF44">
        <v>7.3</v>
      </c>
    </row>
    <row r="45" spans="1:32">
      <c r="A45" t="s">
        <v>87</v>
      </c>
      <c r="B45" s="75">
        <v>62.92</v>
      </c>
      <c r="C45" s="75">
        <v>30.81</v>
      </c>
      <c r="D45" s="135">
        <f t="shared" si="0"/>
        <v>94</v>
      </c>
      <c r="E45" s="75"/>
      <c r="F45" s="78">
        <v>16.04</v>
      </c>
      <c r="G45" s="78">
        <v>16.04</v>
      </c>
      <c r="H45" s="78">
        <v>16.440000000000001</v>
      </c>
      <c r="I45">
        <v>66.11</v>
      </c>
      <c r="J45">
        <v>270.82</v>
      </c>
      <c r="K45">
        <v>100.86</v>
      </c>
      <c r="L45">
        <v>4.9400000000000004</v>
      </c>
      <c r="M45">
        <v>6.03</v>
      </c>
      <c r="N45" s="135">
        <v>31.34</v>
      </c>
      <c r="O45" s="135">
        <v>31.33</v>
      </c>
      <c r="P45" s="135">
        <v>31.33</v>
      </c>
      <c r="Q45">
        <v>0</v>
      </c>
      <c r="R45">
        <v>131.02000000000001</v>
      </c>
      <c r="S45">
        <v>3.33</v>
      </c>
      <c r="T45">
        <v>32.21</v>
      </c>
      <c r="U45">
        <v>10.74</v>
      </c>
      <c r="V45">
        <v>10.72</v>
      </c>
      <c r="W45">
        <v>233.54</v>
      </c>
      <c r="X45">
        <v>46.71</v>
      </c>
      <c r="Y45">
        <v>92.35</v>
      </c>
      <c r="Z45">
        <v>50</v>
      </c>
      <c r="AA45">
        <v>94.67</v>
      </c>
      <c r="AB45">
        <v>47.33</v>
      </c>
      <c r="AC45">
        <v>5.54</v>
      </c>
      <c r="AD45">
        <v>26.23</v>
      </c>
      <c r="AE45">
        <v>26.23</v>
      </c>
      <c r="AF45">
        <v>7.3</v>
      </c>
    </row>
    <row r="46" spans="1:32">
      <c r="A46" t="s">
        <v>88</v>
      </c>
      <c r="B46" s="75">
        <v>90.7</v>
      </c>
      <c r="C46" s="75">
        <v>30.81</v>
      </c>
      <c r="D46" s="135">
        <f t="shared" si="0"/>
        <v>94</v>
      </c>
      <c r="E46" s="75"/>
      <c r="F46" s="78">
        <v>16.260000000000002</v>
      </c>
      <c r="G46" s="78">
        <v>16.260000000000002</v>
      </c>
      <c r="H46" s="78">
        <v>16.66</v>
      </c>
      <c r="I46">
        <v>66.11</v>
      </c>
      <c r="J46">
        <v>270.82</v>
      </c>
      <c r="K46">
        <v>100.86</v>
      </c>
      <c r="L46">
        <v>4.9400000000000004</v>
      </c>
      <c r="M46">
        <v>6.17</v>
      </c>
      <c r="N46" s="135">
        <v>31.34</v>
      </c>
      <c r="O46" s="135">
        <v>31.33</v>
      </c>
      <c r="P46" s="135">
        <v>31.33</v>
      </c>
      <c r="Q46">
        <v>0</v>
      </c>
      <c r="R46">
        <v>135.25</v>
      </c>
      <c r="S46">
        <v>3.33</v>
      </c>
      <c r="T46">
        <v>32.229999999999997</v>
      </c>
      <c r="U46">
        <v>10.74</v>
      </c>
      <c r="V46">
        <v>10.75</v>
      </c>
      <c r="W46">
        <v>233.54</v>
      </c>
      <c r="X46">
        <v>46.71</v>
      </c>
      <c r="Y46">
        <v>93.87</v>
      </c>
      <c r="Z46">
        <v>50</v>
      </c>
      <c r="AA46">
        <v>92.67</v>
      </c>
      <c r="AB46">
        <v>46.33</v>
      </c>
      <c r="AC46">
        <v>5.45</v>
      </c>
      <c r="AD46">
        <v>25.75</v>
      </c>
      <c r="AE46">
        <v>25.75</v>
      </c>
      <c r="AF46">
        <v>7.3</v>
      </c>
    </row>
    <row r="47" spans="1:32">
      <c r="A47" t="s">
        <v>89</v>
      </c>
      <c r="B47" s="75">
        <v>90.7</v>
      </c>
      <c r="C47" s="75">
        <v>30.81</v>
      </c>
      <c r="D47" s="135">
        <f t="shared" si="0"/>
        <v>94</v>
      </c>
      <c r="E47" s="75"/>
      <c r="F47" s="78">
        <v>16.809999999999999</v>
      </c>
      <c r="G47" s="78">
        <v>16.809999999999999</v>
      </c>
      <c r="H47" s="78">
        <v>17.22</v>
      </c>
      <c r="I47">
        <v>66.11</v>
      </c>
      <c r="J47">
        <v>270.82</v>
      </c>
      <c r="K47">
        <v>100.86</v>
      </c>
      <c r="L47">
        <v>4.9400000000000004</v>
      </c>
      <c r="M47">
        <v>6.12</v>
      </c>
      <c r="N47" s="135">
        <v>31.34</v>
      </c>
      <c r="O47" s="135">
        <v>31.33</v>
      </c>
      <c r="P47" s="135">
        <v>31.33</v>
      </c>
      <c r="Q47">
        <v>0</v>
      </c>
      <c r="R47">
        <v>137.97</v>
      </c>
      <c r="S47">
        <v>3.33</v>
      </c>
      <c r="T47">
        <v>31.68</v>
      </c>
      <c r="U47">
        <v>10.56</v>
      </c>
      <c r="V47">
        <v>10.56</v>
      </c>
      <c r="W47">
        <v>233.54</v>
      </c>
      <c r="X47">
        <v>46.71</v>
      </c>
      <c r="Y47">
        <v>94.95</v>
      </c>
      <c r="Z47">
        <v>50</v>
      </c>
      <c r="AA47">
        <v>92</v>
      </c>
      <c r="AB47">
        <v>46</v>
      </c>
      <c r="AC47">
        <v>5.34</v>
      </c>
      <c r="AD47">
        <v>25.01</v>
      </c>
      <c r="AE47">
        <v>25.01</v>
      </c>
      <c r="AF47">
        <v>7.3</v>
      </c>
    </row>
    <row r="48" spans="1:32">
      <c r="A48" t="s">
        <v>90</v>
      </c>
      <c r="B48" s="75">
        <v>90.7</v>
      </c>
      <c r="C48" s="75">
        <v>30.81</v>
      </c>
      <c r="D48" s="135">
        <f t="shared" si="0"/>
        <v>94</v>
      </c>
      <c r="E48" s="75"/>
      <c r="F48" s="78">
        <v>17.13</v>
      </c>
      <c r="G48" s="78">
        <v>17.13</v>
      </c>
      <c r="H48" s="78">
        <v>17.559999999999999</v>
      </c>
      <c r="I48">
        <v>66.11</v>
      </c>
      <c r="J48">
        <v>270.82</v>
      </c>
      <c r="K48">
        <v>100.86</v>
      </c>
      <c r="L48">
        <v>4.9400000000000004</v>
      </c>
      <c r="M48">
        <v>6.2</v>
      </c>
      <c r="N48" s="135">
        <v>31.34</v>
      </c>
      <c r="O48" s="135">
        <v>31.33</v>
      </c>
      <c r="P48" s="135">
        <v>31.33</v>
      </c>
      <c r="Q48">
        <v>0</v>
      </c>
      <c r="R48">
        <v>138.66999999999999</v>
      </c>
      <c r="S48">
        <v>3.33</v>
      </c>
      <c r="T48">
        <v>32.1</v>
      </c>
      <c r="U48">
        <v>10.7</v>
      </c>
      <c r="V48">
        <v>10.69</v>
      </c>
      <c r="W48">
        <v>233.54</v>
      </c>
      <c r="X48">
        <v>46.71</v>
      </c>
      <c r="Y48">
        <v>95.51</v>
      </c>
      <c r="Z48">
        <v>50</v>
      </c>
      <c r="AA48">
        <v>90.67</v>
      </c>
      <c r="AB48">
        <v>45.33</v>
      </c>
      <c r="AC48">
        <v>5.28</v>
      </c>
      <c r="AD48">
        <v>24.45</v>
      </c>
      <c r="AE48">
        <v>24.45</v>
      </c>
      <c r="AF48">
        <v>7.3</v>
      </c>
    </row>
    <row r="49" spans="1:32">
      <c r="A49" t="s">
        <v>91</v>
      </c>
      <c r="B49" s="75">
        <v>90.7</v>
      </c>
      <c r="C49" s="75">
        <v>30.81</v>
      </c>
      <c r="D49" s="135">
        <f t="shared" si="0"/>
        <v>94</v>
      </c>
      <c r="E49" s="75"/>
      <c r="F49" s="78">
        <v>17.63</v>
      </c>
      <c r="G49" s="78">
        <v>17.63</v>
      </c>
      <c r="H49" s="78">
        <v>18.079999999999998</v>
      </c>
      <c r="I49">
        <v>70.27</v>
      </c>
      <c r="J49">
        <v>270.82</v>
      </c>
      <c r="K49">
        <v>100.86</v>
      </c>
      <c r="L49">
        <v>4.9400000000000004</v>
      </c>
      <c r="M49">
        <v>6.08</v>
      </c>
      <c r="N49" s="135">
        <v>31.34</v>
      </c>
      <c r="O49" s="135">
        <v>31.33</v>
      </c>
      <c r="P49" s="135">
        <v>31.33</v>
      </c>
      <c r="Q49">
        <v>0</v>
      </c>
      <c r="R49">
        <v>138.12</v>
      </c>
      <c r="S49">
        <v>3.33</v>
      </c>
      <c r="T49">
        <v>32.380000000000003</v>
      </c>
      <c r="U49">
        <v>10.79</v>
      </c>
      <c r="V49">
        <v>10.81</v>
      </c>
      <c r="W49">
        <v>233.54</v>
      </c>
      <c r="X49">
        <v>46.71</v>
      </c>
      <c r="Y49">
        <v>95.58</v>
      </c>
      <c r="Z49">
        <v>50</v>
      </c>
      <c r="AA49">
        <v>90</v>
      </c>
      <c r="AB49">
        <v>45</v>
      </c>
      <c r="AC49">
        <v>5.22</v>
      </c>
      <c r="AD49">
        <v>24.56</v>
      </c>
      <c r="AE49">
        <v>24.56</v>
      </c>
      <c r="AF49">
        <v>7.3</v>
      </c>
    </row>
    <row r="50" spans="1:32">
      <c r="A50" t="s">
        <v>92</v>
      </c>
      <c r="B50" s="75">
        <v>90.7</v>
      </c>
      <c r="C50" s="75">
        <v>30.81</v>
      </c>
      <c r="D50" s="135">
        <f t="shared" si="0"/>
        <v>94</v>
      </c>
      <c r="E50" s="75"/>
      <c r="F50" s="78">
        <v>17.850000000000001</v>
      </c>
      <c r="G50" s="78">
        <v>17.850000000000001</v>
      </c>
      <c r="H50" s="78">
        <v>18.309999999999999</v>
      </c>
      <c r="I50">
        <v>70.27</v>
      </c>
      <c r="J50">
        <v>270.82</v>
      </c>
      <c r="K50">
        <v>100.86</v>
      </c>
      <c r="L50">
        <v>4.9400000000000004</v>
      </c>
      <c r="M50">
        <v>6.11</v>
      </c>
      <c r="N50" s="135">
        <v>31.34</v>
      </c>
      <c r="O50" s="135">
        <v>31.33</v>
      </c>
      <c r="P50" s="135">
        <v>31.33</v>
      </c>
      <c r="Q50">
        <v>0</v>
      </c>
      <c r="R50">
        <v>137.37</v>
      </c>
      <c r="S50">
        <v>3.33</v>
      </c>
      <c r="T50">
        <v>32.33</v>
      </c>
      <c r="U50">
        <v>10.78</v>
      </c>
      <c r="V50">
        <v>10.78</v>
      </c>
      <c r="W50">
        <v>233.54</v>
      </c>
      <c r="X50">
        <v>46.71</v>
      </c>
      <c r="Y50">
        <v>95.56</v>
      </c>
      <c r="Z50">
        <v>50</v>
      </c>
      <c r="AA50">
        <v>89.34</v>
      </c>
      <c r="AB50">
        <v>44.66</v>
      </c>
      <c r="AC50">
        <v>5.16</v>
      </c>
      <c r="AD50">
        <v>24.66</v>
      </c>
      <c r="AE50">
        <v>24.66</v>
      </c>
      <c r="AF50">
        <v>7.3</v>
      </c>
    </row>
    <row r="51" spans="1:32">
      <c r="A51" t="s">
        <v>93</v>
      </c>
      <c r="B51" s="75">
        <v>90.7</v>
      </c>
      <c r="C51" s="75">
        <v>46.42</v>
      </c>
      <c r="D51" s="135">
        <f t="shared" si="0"/>
        <v>94</v>
      </c>
      <c r="E51" s="75"/>
      <c r="F51" s="78">
        <v>18.11</v>
      </c>
      <c r="G51" s="78">
        <v>18.11</v>
      </c>
      <c r="H51" s="78">
        <v>18.57</v>
      </c>
      <c r="I51">
        <v>70.27</v>
      </c>
      <c r="J51">
        <v>270.82</v>
      </c>
      <c r="K51">
        <v>100.86</v>
      </c>
      <c r="L51">
        <v>4.9400000000000004</v>
      </c>
      <c r="M51">
        <v>6.13</v>
      </c>
      <c r="N51" s="135">
        <v>31.34</v>
      </c>
      <c r="O51" s="135">
        <v>31.33</v>
      </c>
      <c r="P51" s="135">
        <v>31.33</v>
      </c>
      <c r="Q51">
        <v>0</v>
      </c>
      <c r="R51">
        <v>137.94</v>
      </c>
      <c r="S51">
        <v>3.24</v>
      </c>
      <c r="T51">
        <v>33.01</v>
      </c>
      <c r="U51">
        <v>11</v>
      </c>
      <c r="V51">
        <v>11.01</v>
      </c>
      <c r="W51">
        <v>233.54</v>
      </c>
      <c r="X51">
        <v>46.71</v>
      </c>
      <c r="Y51">
        <v>95.55</v>
      </c>
      <c r="Z51">
        <v>50</v>
      </c>
      <c r="AA51">
        <v>89.34</v>
      </c>
      <c r="AB51">
        <v>44.66</v>
      </c>
      <c r="AC51">
        <v>5.08</v>
      </c>
      <c r="AD51">
        <v>35.78</v>
      </c>
      <c r="AE51">
        <v>35.78</v>
      </c>
      <c r="AF51">
        <v>7.3</v>
      </c>
    </row>
    <row r="52" spans="1:32">
      <c r="A52" t="s">
        <v>94</v>
      </c>
      <c r="B52" s="75">
        <v>90.7</v>
      </c>
      <c r="C52" s="75">
        <v>46.42</v>
      </c>
      <c r="D52" s="135">
        <f t="shared" si="0"/>
        <v>94</v>
      </c>
      <c r="E52" s="75"/>
      <c r="F52" s="78">
        <v>18.21</v>
      </c>
      <c r="G52" s="78">
        <v>18.21</v>
      </c>
      <c r="H52" s="78">
        <v>18.670000000000002</v>
      </c>
      <c r="I52">
        <v>70.27</v>
      </c>
      <c r="J52">
        <v>270.82</v>
      </c>
      <c r="K52">
        <v>100.86</v>
      </c>
      <c r="L52">
        <v>4.9400000000000004</v>
      </c>
      <c r="M52">
        <v>6.12</v>
      </c>
      <c r="N52" s="135">
        <v>31.34</v>
      </c>
      <c r="O52" s="135">
        <v>31.33</v>
      </c>
      <c r="P52" s="135">
        <v>31.33</v>
      </c>
      <c r="Q52">
        <v>0</v>
      </c>
      <c r="R52">
        <v>137.78</v>
      </c>
      <c r="S52">
        <v>3.24</v>
      </c>
      <c r="T52">
        <v>33.42</v>
      </c>
      <c r="U52">
        <v>11.14</v>
      </c>
      <c r="V52">
        <v>11.15</v>
      </c>
      <c r="W52">
        <v>233.54</v>
      </c>
      <c r="X52">
        <v>46.71</v>
      </c>
      <c r="Y52">
        <v>95.58</v>
      </c>
      <c r="Z52">
        <v>50</v>
      </c>
      <c r="AA52">
        <v>88.67</v>
      </c>
      <c r="AB52">
        <v>44.33</v>
      </c>
      <c r="AC52">
        <v>5.91</v>
      </c>
      <c r="AD52">
        <v>36.090000000000003</v>
      </c>
      <c r="AE52">
        <v>36.090000000000003</v>
      </c>
      <c r="AF52">
        <v>7.3</v>
      </c>
    </row>
    <row r="53" spans="1:32">
      <c r="A53" t="s">
        <v>95</v>
      </c>
      <c r="B53" s="75">
        <v>90.7</v>
      </c>
      <c r="C53" s="75">
        <v>41.21</v>
      </c>
      <c r="D53" s="135">
        <f t="shared" si="0"/>
        <v>94</v>
      </c>
      <c r="E53" s="75"/>
      <c r="F53" s="78">
        <v>18.260000000000002</v>
      </c>
      <c r="G53" s="78">
        <v>18.260000000000002</v>
      </c>
      <c r="H53" s="78">
        <v>18.72</v>
      </c>
      <c r="I53">
        <v>70.27</v>
      </c>
      <c r="J53">
        <v>270.82</v>
      </c>
      <c r="K53">
        <v>71.98</v>
      </c>
      <c r="L53">
        <v>4.9400000000000004</v>
      </c>
      <c r="M53">
        <v>6.65</v>
      </c>
      <c r="N53" s="135">
        <v>31.34</v>
      </c>
      <c r="O53" s="135">
        <v>31.33</v>
      </c>
      <c r="P53" s="135">
        <v>31.33</v>
      </c>
      <c r="Q53">
        <v>0</v>
      </c>
      <c r="R53">
        <v>137.31</v>
      </c>
      <c r="S53">
        <v>3.24</v>
      </c>
      <c r="T53">
        <v>41.86</v>
      </c>
      <c r="U53">
        <v>13.95</v>
      </c>
      <c r="V53">
        <v>13.96</v>
      </c>
      <c r="W53">
        <v>233.54</v>
      </c>
      <c r="X53">
        <v>46.71</v>
      </c>
      <c r="Y53">
        <v>95.56</v>
      </c>
      <c r="Z53">
        <v>50</v>
      </c>
      <c r="AA53">
        <v>88.67</v>
      </c>
      <c r="AB53">
        <v>44.33</v>
      </c>
      <c r="AC53">
        <v>6.19</v>
      </c>
      <c r="AD53">
        <v>37.65</v>
      </c>
      <c r="AE53">
        <v>37.65</v>
      </c>
      <c r="AF53">
        <v>6.36</v>
      </c>
    </row>
    <row r="54" spans="1:32">
      <c r="A54" t="s">
        <v>96</v>
      </c>
      <c r="B54" s="75">
        <v>90.7</v>
      </c>
      <c r="C54" s="75">
        <v>41.21</v>
      </c>
      <c r="D54" s="135">
        <f t="shared" si="0"/>
        <v>94</v>
      </c>
      <c r="E54" s="75"/>
      <c r="F54" s="78">
        <v>18.28</v>
      </c>
      <c r="G54" s="78">
        <v>18.28</v>
      </c>
      <c r="H54" s="78">
        <v>18.739999999999998</v>
      </c>
      <c r="I54">
        <v>70.27</v>
      </c>
      <c r="J54">
        <v>270.82</v>
      </c>
      <c r="K54">
        <v>57.77</v>
      </c>
      <c r="L54">
        <v>4.9400000000000004</v>
      </c>
      <c r="M54">
        <v>7.65</v>
      </c>
      <c r="N54" s="135">
        <v>31.34</v>
      </c>
      <c r="O54" s="135">
        <v>31.33</v>
      </c>
      <c r="P54" s="135">
        <v>31.33</v>
      </c>
      <c r="Q54">
        <v>0</v>
      </c>
      <c r="R54">
        <v>136.56</v>
      </c>
      <c r="S54">
        <v>3.24</v>
      </c>
      <c r="T54">
        <v>43.38</v>
      </c>
      <c r="U54">
        <v>14.46</v>
      </c>
      <c r="V54">
        <v>14.45</v>
      </c>
      <c r="W54">
        <v>233.54</v>
      </c>
      <c r="X54">
        <v>46.71</v>
      </c>
      <c r="Y54">
        <v>95.53</v>
      </c>
      <c r="Z54">
        <v>50</v>
      </c>
      <c r="AA54">
        <v>88.67</v>
      </c>
      <c r="AB54">
        <v>44.33</v>
      </c>
      <c r="AC54">
        <v>6.46</v>
      </c>
      <c r="AD54">
        <v>37.78</v>
      </c>
      <c r="AE54">
        <v>37.78</v>
      </c>
      <c r="AF54">
        <v>6.36</v>
      </c>
    </row>
    <row r="55" spans="1:32">
      <c r="A55" t="s">
        <v>97</v>
      </c>
      <c r="B55" s="75">
        <v>66.62</v>
      </c>
      <c r="C55" s="75">
        <v>30.45</v>
      </c>
      <c r="D55" s="135">
        <f t="shared" si="0"/>
        <v>94</v>
      </c>
      <c r="E55" s="75"/>
      <c r="F55" s="78">
        <v>18.36</v>
      </c>
      <c r="G55" s="78">
        <v>18.36</v>
      </c>
      <c r="H55" s="78">
        <v>18.829999999999998</v>
      </c>
      <c r="I55">
        <v>70.27</v>
      </c>
      <c r="J55">
        <v>270.82</v>
      </c>
      <c r="K55">
        <v>54.89</v>
      </c>
      <c r="L55">
        <v>4.9400000000000004</v>
      </c>
      <c r="M55">
        <v>9.0500000000000007</v>
      </c>
      <c r="N55" s="135">
        <v>31.34</v>
      </c>
      <c r="O55" s="135">
        <v>31.33</v>
      </c>
      <c r="P55" s="135">
        <v>31.33</v>
      </c>
      <c r="Q55">
        <v>0</v>
      </c>
      <c r="R55">
        <v>136.11000000000001</v>
      </c>
      <c r="S55">
        <v>3.43</v>
      </c>
      <c r="T55">
        <v>46.51</v>
      </c>
      <c r="U55">
        <v>15.5</v>
      </c>
      <c r="V55">
        <v>15.5</v>
      </c>
      <c r="W55">
        <v>233.54</v>
      </c>
      <c r="X55">
        <v>46.71</v>
      </c>
      <c r="Y55">
        <v>95.43</v>
      </c>
      <c r="Z55">
        <v>50</v>
      </c>
      <c r="AA55">
        <v>88.67</v>
      </c>
      <c r="AB55">
        <v>44.33</v>
      </c>
      <c r="AC55">
        <v>6.75</v>
      </c>
      <c r="AD55">
        <v>37.979999999999997</v>
      </c>
      <c r="AE55">
        <v>37.979999999999997</v>
      </c>
      <c r="AF55">
        <v>6.36</v>
      </c>
    </row>
    <row r="56" spans="1:32">
      <c r="A56" t="s">
        <v>98</v>
      </c>
      <c r="B56" s="75">
        <v>62.92</v>
      </c>
      <c r="C56" s="75">
        <v>30.45</v>
      </c>
      <c r="D56" s="135">
        <f t="shared" si="0"/>
        <v>94</v>
      </c>
      <c r="E56" s="75"/>
      <c r="F56" s="78">
        <v>18.16</v>
      </c>
      <c r="G56" s="78">
        <v>18.16</v>
      </c>
      <c r="H56" s="78">
        <v>18.62</v>
      </c>
      <c r="I56">
        <v>70.27</v>
      </c>
      <c r="J56">
        <v>270.82</v>
      </c>
      <c r="K56">
        <v>54.89</v>
      </c>
      <c r="L56">
        <v>4.9400000000000004</v>
      </c>
      <c r="M56">
        <v>11.04</v>
      </c>
      <c r="N56" s="135">
        <v>31.34</v>
      </c>
      <c r="O56" s="135">
        <v>31.33</v>
      </c>
      <c r="P56" s="135">
        <v>31.33</v>
      </c>
      <c r="Q56">
        <v>0</v>
      </c>
      <c r="R56">
        <v>135.66999999999999</v>
      </c>
      <c r="S56">
        <v>3.43</v>
      </c>
      <c r="T56">
        <v>49.12</v>
      </c>
      <c r="U56">
        <v>16.37</v>
      </c>
      <c r="V56">
        <v>16.38</v>
      </c>
      <c r="W56">
        <v>233.54</v>
      </c>
      <c r="X56">
        <v>46.71</v>
      </c>
      <c r="Y56">
        <v>95.38</v>
      </c>
      <c r="Z56">
        <v>50</v>
      </c>
      <c r="AA56">
        <v>89.34</v>
      </c>
      <c r="AB56">
        <v>44.66</v>
      </c>
      <c r="AC56">
        <v>6.95</v>
      </c>
      <c r="AD56">
        <v>38.32</v>
      </c>
      <c r="AE56">
        <v>38.32</v>
      </c>
      <c r="AF56">
        <v>6.36</v>
      </c>
    </row>
    <row r="57" spans="1:32">
      <c r="A57" t="s">
        <v>99</v>
      </c>
      <c r="B57" s="75">
        <v>62.92</v>
      </c>
      <c r="C57" s="75">
        <v>30.45</v>
      </c>
      <c r="D57" s="135">
        <f t="shared" si="0"/>
        <v>94</v>
      </c>
      <c r="E57" s="75"/>
      <c r="F57" s="78">
        <v>17.93</v>
      </c>
      <c r="G57" s="78">
        <v>17.93</v>
      </c>
      <c r="H57" s="78">
        <v>18.38</v>
      </c>
      <c r="I57">
        <v>70.27</v>
      </c>
      <c r="J57">
        <v>270.82</v>
      </c>
      <c r="K57">
        <v>54.89</v>
      </c>
      <c r="L57">
        <v>4.9400000000000004</v>
      </c>
      <c r="M57">
        <v>14.51</v>
      </c>
      <c r="N57" s="135">
        <v>31.34</v>
      </c>
      <c r="O57" s="135">
        <v>31.33</v>
      </c>
      <c r="P57" s="135">
        <v>31.33</v>
      </c>
      <c r="Q57">
        <v>0</v>
      </c>
      <c r="R57">
        <v>133.55000000000001</v>
      </c>
      <c r="S57">
        <v>3.43</v>
      </c>
      <c r="T57">
        <v>52.34</v>
      </c>
      <c r="U57">
        <v>17.45</v>
      </c>
      <c r="V57">
        <v>17.440000000000001</v>
      </c>
      <c r="W57">
        <v>233.54</v>
      </c>
      <c r="X57">
        <v>46.71</v>
      </c>
      <c r="Y57">
        <v>95.42</v>
      </c>
      <c r="Z57">
        <v>50</v>
      </c>
      <c r="AA57">
        <v>90</v>
      </c>
      <c r="AB57">
        <v>45</v>
      </c>
      <c r="AC57">
        <v>7.1</v>
      </c>
      <c r="AD57">
        <v>38.909999999999997</v>
      </c>
      <c r="AE57">
        <v>38.909999999999997</v>
      </c>
      <c r="AF57">
        <v>6.36</v>
      </c>
    </row>
    <row r="58" spans="1:32">
      <c r="A58" t="s">
        <v>100</v>
      </c>
      <c r="B58" s="75">
        <v>86.99</v>
      </c>
      <c r="C58" s="75">
        <v>45.96</v>
      </c>
      <c r="D58" s="135">
        <f t="shared" si="0"/>
        <v>94</v>
      </c>
      <c r="E58" s="75"/>
      <c r="F58" s="78">
        <v>17.59</v>
      </c>
      <c r="G58" s="78">
        <v>17.59</v>
      </c>
      <c r="H58" s="78">
        <v>18.03</v>
      </c>
      <c r="I58">
        <v>70.27</v>
      </c>
      <c r="J58">
        <v>270.82</v>
      </c>
      <c r="K58">
        <v>69.430000000000007</v>
      </c>
      <c r="L58">
        <v>4.9400000000000004</v>
      </c>
      <c r="M58">
        <v>17.23</v>
      </c>
      <c r="N58" s="135">
        <v>31.34</v>
      </c>
      <c r="O58" s="135">
        <v>31.33</v>
      </c>
      <c r="P58" s="135">
        <v>31.33</v>
      </c>
      <c r="Q58">
        <v>0</v>
      </c>
      <c r="R58">
        <v>130.96</v>
      </c>
      <c r="S58">
        <v>3.43</v>
      </c>
      <c r="T58">
        <v>51.21</v>
      </c>
      <c r="U58">
        <v>17.07</v>
      </c>
      <c r="V58">
        <v>17.07</v>
      </c>
      <c r="W58">
        <v>233.54</v>
      </c>
      <c r="X58">
        <v>46.71</v>
      </c>
      <c r="Y58">
        <v>95.18</v>
      </c>
      <c r="Z58">
        <v>50</v>
      </c>
      <c r="AA58">
        <v>90.67</v>
      </c>
      <c r="AB58">
        <v>45.33</v>
      </c>
      <c r="AC58">
        <v>7.32</v>
      </c>
      <c r="AD58">
        <v>39.21</v>
      </c>
      <c r="AE58">
        <v>39.21</v>
      </c>
      <c r="AF58">
        <v>6.36</v>
      </c>
    </row>
    <row r="59" spans="1:32">
      <c r="A59" t="s">
        <v>101</v>
      </c>
      <c r="B59" s="75">
        <v>90.7</v>
      </c>
      <c r="C59" s="75">
        <v>40.450000000000003</v>
      </c>
      <c r="D59" s="135">
        <f t="shared" si="0"/>
        <v>94</v>
      </c>
      <c r="E59" s="75"/>
      <c r="F59" s="78">
        <v>17.190000000000001</v>
      </c>
      <c r="G59" s="78">
        <v>17.190000000000001</v>
      </c>
      <c r="H59" s="78">
        <v>17.61</v>
      </c>
      <c r="I59">
        <v>94.45</v>
      </c>
      <c r="J59">
        <v>270.82</v>
      </c>
      <c r="K59">
        <v>89.26</v>
      </c>
      <c r="L59">
        <v>4.9400000000000004</v>
      </c>
      <c r="M59">
        <v>18.14</v>
      </c>
      <c r="N59" s="135">
        <v>31.34</v>
      </c>
      <c r="O59" s="135">
        <v>31.33</v>
      </c>
      <c r="P59" s="135">
        <v>31.33</v>
      </c>
      <c r="Q59">
        <v>0</v>
      </c>
      <c r="R59">
        <v>127.23</v>
      </c>
      <c r="S59">
        <v>3.61</v>
      </c>
      <c r="T59">
        <v>51.67</v>
      </c>
      <c r="U59">
        <v>17.22</v>
      </c>
      <c r="V59">
        <v>17.22</v>
      </c>
      <c r="W59">
        <v>229.38</v>
      </c>
      <c r="X59">
        <v>45.87</v>
      </c>
      <c r="Y59">
        <v>94.23</v>
      </c>
      <c r="Z59">
        <v>50</v>
      </c>
      <c r="AA59">
        <v>91.34</v>
      </c>
      <c r="AB59">
        <v>45.66</v>
      </c>
      <c r="AC59">
        <v>9.0399999999999991</v>
      </c>
      <c r="AD59">
        <v>46.75</v>
      </c>
      <c r="AE59">
        <v>46.75</v>
      </c>
      <c r="AF59">
        <v>6.36</v>
      </c>
    </row>
    <row r="60" spans="1:32">
      <c r="A60" t="s">
        <v>102</v>
      </c>
      <c r="B60" s="75">
        <v>90.7</v>
      </c>
      <c r="C60" s="75">
        <v>40.450000000000003</v>
      </c>
      <c r="D60" s="135">
        <f t="shared" si="0"/>
        <v>94</v>
      </c>
      <c r="E60" s="75"/>
      <c r="F60" s="78">
        <v>16.71</v>
      </c>
      <c r="G60" s="78">
        <v>16.71</v>
      </c>
      <c r="H60" s="78">
        <v>17.13</v>
      </c>
      <c r="I60">
        <v>115.61</v>
      </c>
      <c r="J60">
        <v>270.82</v>
      </c>
      <c r="K60">
        <v>100.04</v>
      </c>
      <c r="L60">
        <v>4.9400000000000004</v>
      </c>
      <c r="M60">
        <v>21.35</v>
      </c>
      <c r="N60" s="135">
        <v>31.34</v>
      </c>
      <c r="O60" s="135">
        <v>31.33</v>
      </c>
      <c r="P60" s="135">
        <v>31.33</v>
      </c>
      <c r="Q60">
        <v>0</v>
      </c>
      <c r="R60">
        <v>122.26</v>
      </c>
      <c r="S60">
        <v>3.61</v>
      </c>
      <c r="T60">
        <v>52.84</v>
      </c>
      <c r="U60">
        <v>17.61</v>
      </c>
      <c r="V60">
        <v>17.62</v>
      </c>
      <c r="W60">
        <v>229.38</v>
      </c>
      <c r="X60">
        <v>45.87</v>
      </c>
      <c r="Y60">
        <v>93.65</v>
      </c>
      <c r="Z60">
        <v>50</v>
      </c>
      <c r="AA60">
        <v>92</v>
      </c>
      <c r="AB60">
        <v>46</v>
      </c>
      <c r="AC60">
        <v>9.16</v>
      </c>
      <c r="AD60">
        <v>47.44</v>
      </c>
      <c r="AE60">
        <v>47.44</v>
      </c>
      <c r="AF60">
        <v>6.36</v>
      </c>
    </row>
    <row r="61" spans="1:32">
      <c r="A61" t="s">
        <v>103</v>
      </c>
      <c r="B61" s="75">
        <v>90.7</v>
      </c>
      <c r="C61" s="75">
        <v>56.06</v>
      </c>
      <c r="D61" s="135">
        <f t="shared" si="0"/>
        <v>94</v>
      </c>
      <c r="E61" s="75"/>
      <c r="F61" s="78">
        <v>16.16</v>
      </c>
      <c r="G61" s="78">
        <v>16.16</v>
      </c>
      <c r="H61" s="78">
        <v>16.57</v>
      </c>
      <c r="I61">
        <v>115.61</v>
      </c>
      <c r="J61">
        <v>132.27000000000001</v>
      </c>
      <c r="K61">
        <v>100.04</v>
      </c>
      <c r="L61">
        <v>4.9400000000000004</v>
      </c>
      <c r="M61">
        <v>24.88</v>
      </c>
      <c r="N61" s="135">
        <v>31.34</v>
      </c>
      <c r="O61" s="135">
        <v>31.33</v>
      </c>
      <c r="P61" s="135">
        <v>31.33</v>
      </c>
      <c r="Q61">
        <v>0</v>
      </c>
      <c r="R61">
        <v>115.94</v>
      </c>
      <c r="S61">
        <v>3.61</v>
      </c>
      <c r="T61">
        <v>54.49</v>
      </c>
      <c r="U61">
        <v>18.16</v>
      </c>
      <c r="V61">
        <v>18.18</v>
      </c>
      <c r="W61">
        <v>229.38</v>
      </c>
      <c r="X61">
        <v>45.87</v>
      </c>
      <c r="Y61">
        <v>92.52</v>
      </c>
      <c r="Z61">
        <v>50</v>
      </c>
      <c r="AA61">
        <v>89.34</v>
      </c>
      <c r="AB61">
        <v>44.66</v>
      </c>
      <c r="AC61">
        <v>9.58</v>
      </c>
      <c r="AD61">
        <v>48.08</v>
      </c>
      <c r="AE61">
        <v>48.08</v>
      </c>
      <c r="AF61">
        <v>6.36</v>
      </c>
    </row>
    <row r="62" spans="1:32">
      <c r="A62" t="s">
        <v>104</v>
      </c>
      <c r="B62" s="75">
        <v>90.7</v>
      </c>
      <c r="C62" s="75">
        <v>56.06</v>
      </c>
      <c r="D62" s="135">
        <f t="shared" si="0"/>
        <v>94</v>
      </c>
      <c r="E62" s="75"/>
      <c r="F62" s="78">
        <v>15.55</v>
      </c>
      <c r="G62" s="78">
        <v>15.55</v>
      </c>
      <c r="H62" s="78">
        <v>15.94</v>
      </c>
      <c r="I62">
        <v>115.61</v>
      </c>
      <c r="J62">
        <v>132.27000000000001</v>
      </c>
      <c r="K62">
        <v>100.04</v>
      </c>
      <c r="L62">
        <v>4.9400000000000004</v>
      </c>
      <c r="M62">
        <v>27.19</v>
      </c>
      <c r="N62" s="135">
        <v>31.34</v>
      </c>
      <c r="O62" s="135">
        <v>31.33</v>
      </c>
      <c r="P62" s="135">
        <v>31.33</v>
      </c>
      <c r="Q62">
        <v>0</v>
      </c>
      <c r="R62">
        <v>109.07</v>
      </c>
      <c r="S62">
        <v>3.61</v>
      </c>
      <c r="T62">
        <v>55.41</v>
      </c>
      <c r="U62">
        <v>18.47</v>
      </c>
      <c r="V62">
        <v>18.47</v>
      </c>
      <c r="W62">
        <v>229.38</v>
      </c>
      <c r="X62">
        <v>45.87</v>
      </c>
      <c r="Y62">
        <v>90.64</v>
      </c>
      <c r="Z62">
        <v>49.38</v>
      </c>
      <c r="AA62">
        <v>87.34</v>
      </c>
      <c r="AB62">
        <v>43.66</v>
      </c>
      <c r="AC62">
        <v>9.74</v>
      </c>
      <c r="AD62">
        <v>48.54</v>
      </c>
      <c r="AE62">
        <v>48.54</v>
      </c>
      <c r="AF62">
        <v>6.36</v>
      </c>
    </row>
    <row r="63" spans="1:32">
      <c r="A63" t="s">
        <v>105</v>
      </c>
      <c r="B63" s="75">
        <v>90.7</v>
      </c>
      <c r="C63" s="75">
        <v>56.06</v>
      </c>
      <c r="D63" s="135">
        <f t="shared" si="0"/>
        <v>94</v>
      </c>
      <c r="E63" s="75"/>
      <c r="F63" s="78">
        <v>14.83</v>
      </c>
      <c r="G63" s="78">
        <v>14.83</v>
      </c>
      <c r="H63" s="78">
        <v>15.21</v>
      </c>
      <c r="I63">
        <v>115.61</v>
      </c>
      <c r="J63">
        <v>132.27000000000001</v>
      </c>
      <c r="K63">
        <v>100.04</v>
      </c>
      <c r="L63">
        <v>4.9400000000000004</v>
      </c>
      <c r="M63">
        <v>29.33</v>
      </c>
      <c r="N63" s="135">
        <v>31.34</v>
      </c>
      <c r="O63" s="135">
        <v>31.33</v>
      </c>
      <c r="P63" s="135">
        <v>31.33</v>
      </c>
      <c r="Q63">
        <v>0</v>
      </c>
      <c r="R63">
        <v>102.08</v>
      </c>
      <c r="S63">
        <v>3.89</v>
      </c>
      <c r="T63">
        <v>55.94</v>
      </c>
      <c r="U63">
        <v>18.649999999999999</v>
      </c>
      <c r="V63">
        <v>18.649999999999999</v>
      </c>
      <c r="W63">
        <v>229.38</v>
      </c>
      <c r="X63">
        <v>45.87</v>
      </c>
      <c r="Y63">
        <v>86.34</v>
      </c>
      <c r="Z63">
        <v>46.95</v>
      </c>
      <c r="AA63">
        <v>82.67</v>
      </c>
      <c r="AB63">
        <v>41.33</v>
      </c>
      <c r="AC63">
        <v>9.9</v>
      </c>
      <c r="AD63">
        <v>48.81</v>
      </c>
      <c r="AE63">
        <v>48.81</v>
      </c>
      <c r="AF63">
        <v>6.36</v>
      </c>
    </row>
    <row r="64" spans="1:32">
      <c r="A64" t="s">
        <v>106</v>
      </c>
      <c r="B64" s="75">
        <v>90.7</v>
      </c>
      <c r="C64" s="75">
        <v>56.06</v>
      </c>
      <c r="D64" s="135">
        <f t="shared" si="0"/>
        <v>94</v>
      </c>
      <c r="E64" s="75"/>
      <c r="F64" s="78">
        <v>14.09</v>
      </c>
      <c r="G64" s="78">
        <v>14.09</v>
      </c>
      <c r="H64" s="78">
        <v>14.45</v>
      </c>
      <c r="I64">
        <v>115.61</v>
      </c>
      <c r="J64">
        <v>132.27000000000001</v>
      </c>
      <c r="K64">
        <v>100.04</v>
      </c>
      <c r="L64">
        <v>4.9400000000000004</v>
      </c>
      <c r="M64">
        <v>31.08</v>
      </c>
      <c r="N64" s="135">
        <v>31.34</v>
      </c>
      <c r="O64" s="135">
        <v>31.33</v>
      </c>
      <c r="P64" s="135">
        <v>31.33</v>
      </c>
      <c r="Q64">
        <v>0</v>
      </c>
      <c r="R64">
        <v>94.7</v>
      </c>
      <c r="S64">
        <v>3.89</v>
      </c>
      <c r="T64">
        <v>56.87</v>
      </c>
      <c r="U64">
        <v>18.96</v>
      </c>
      <c r="V64">
        <v>18.940000000000001</v>
      </c>
      <c r="W64">
        <v>225.21</v>
      </c>
      <c r="X64">
        <v>45.04</v>
      </c>
      <c r="Y64">
        <v>81.39</v>
      </c>
      <c r="Z64">
        <v>44.27</v>
      </c>
      <c r="AA64">
        <v>78</v>
      </c>
      <c r="AB64">
        <v>39</v>
      </c>
      <c r="AC64">
        <v>10.17</v>
      </c>
      <c r="AD64">
        <v>48.88</v>
      </c>
      <c r="AE64">
        <v>48.88</v>
      </c>
      <c r="AF64">
        <v>6.36</v>
      </c>
    </row>
    <row r="65" spans="1:32">
      <c r="A65" t="s">
        <v>107</v>
      </c>
      <c r="B65" s="75">
        <v>90.7</v>
      </c>
      <c r="C65" s="75">
        <v>56.52</v>
      </c>
      <c r="D65" s="135">
        <f t="shared" si="0"/>
        <v>94</v>
      </c>
      <c r="E65" s="75"/>
      <c r="F65" s="78">
        <v>13.37</v>
      </c>
      <c r="G65" s="78">
        <v>13.37</v>
      </c>
      <c r="H65" s="78">
        <v>13.71</v>
      </c>
      <c r="I65">
        <v>115.61</v>
      </c>
      <c r="J65">
        <v>132.27000000000001</v>
      </c>
      <c r="K65">
        <v>100.04</v>
      </c>
      <c r="L65">
        <v>4.9400000000000004</v>
      </c>
      <c r="M65">
        <v>14.66</v>
      </c>
      <c r="N65" s="135">
        <v>31.34</v>
      </c>
      <c r="O65" s="135">
        <v>31.33</v>
      </c>
      <c r="P65" s="135">
        <v>31.33</v>
      </c>
      <c r="Q65">
        <v>0</v>
      </c>
      <c r="R65">
        <v>86.73</v>
      </c>
      <c r="S65">
        <v>3.89</v>
      </c>
      <c r="T65">
        <v>58.05</v>
      </c>
      <c r="U65">
        <v>19.350000000000001</v>
      </c>
      <c r="V65">
        <v>19.350000000000001</v>
      </c>
      <c r="W65">
        <v>207.99</v>
      </c>
      <c r="X65">
        <v>41.6</v>
      </c>
      <c r="Y65">
        <v>76.8</v>
      </c>
      <c r="Z65">
        <v>43.8</v>
      </c>
      <c r="AA65">
        <v>74.67</v>
      </c>
      <c r="AB65">
        <v>37.33</v>
      </c>
      <c r="AC65">
        <v>8.5500000000000007</v>
      </c>
      <c r="AD65">
        <v>55.87</v>
      </c>
      <c r="AE65">
        <v>55.87</v>
      </c>
      <c r="AF65">
        <v>6.36</v>
      </c>
    </row>
    <row r="66" spans="1:32">
      <c r="A66" t="s">
        <v>108</v>
      </c>
      <c r="B66" s="75">
        <v>90.7</v>
      </c>
      <c r="C66" s="75">
        <v>56.52</v>
      </c>
      <c r="D66" s="135">
        <f t="shared" si="0"/>
        <v>94</v>
      </c>
      <c r="E66" s="75"/>
      <c r="F66" s="78">
        <v>12.39</v>
      </c>
      <c r="G66" s="78">
        <v>12.39</v>
      </c>
      <c r="H66" s="78">
        <v>12.7</v>
      </c>
      <c r="I66">
        <v>115.61</v>
      </c>
      <c r="J66">
        <v>132.27000000000001</v>
      </c>
      <c r="K66">
        <v>100.04</v>
      </c>
      <c r="L66">
        <v>4.9400000000000004</v>
      </c>
      <c r="M66">
        <v>15.79</v>
      </c>
      <c r="N66" s="135">
        <v>31.34</v>
      </c>
      <c r="O66" s="135">
        <v>31.33</v>
      </c>
      <c r="P66" s="135">
        <v>31.33</v>
      </c>
      <c r="Q66">
        <v>0</v>
      </c>
      <c r="R66">
        <v>78.319999999999993</v>
      </c>
      <c r="S66">
        <v>3.89</v>
      </c>
      <c r="T66">
        <v>58.79</v>
      </c>
      <c r="U66">
        <v>19.600000000000001</v>
      </c>
      <c r="V66">
        <v>19.600000000000001</v>
      </c>
      <c r="W66">
        <v>195.91</v>
      </c>
      <c r="X66">
        <v>39.18</v>
      </c>
      <c r="Y66">
        <v>70.84</v>
      </c>
      <c r="Z66">
        <v>41.15</v>
      </c>
      <c r="AA66">
        <v>72.67</v>
      </c>
      <c r="AB66">
        <v>36.33</v>
      </c>
      <c r="AC66">
        <v>8.8800000000000008</v>
      </c>
      <c r="AD66">
        <v>56.51</v>
      </c>
      <c r="AE66">
        <v>56.51</v>
      </c>
      <c r="AF66">
        <v>11.32</v>
      </c>
    </row>
    <row r="67" spans="1:32">
      <c r="A67" t="s">
        <v>109</v>
      </c>
      <c r="B67" s="75">
        <v>90.7</v>
      </c>
      <c r="C67" s="75">
        <v>56.52</v>
      </c>
      <c r="D67" s="135">
        <f t="shared" si="0"/>
        <v>94</v>
      </c>
      <c r="E67" s="75"/>
      <c r="F67" s="78">
        <v>11.28</v>
      </c>
      <c r="G67" s="78">
        <v>11.28</v>
      </c>
      <c r="H67" s="78">
        <v>11.56</v>
      </c>
      <c r="I67">
        <v>115.61</v>
      </c>
      <c r="J67">
        <v>132.27000000000001</v>
      </c>
      <c r="K67">
        <v>100.04</v>
      </c>
      <c r="L67">
        <v>4.9400000000000004</v>
      </c>
      <c r="M67">
        <v>16.91</v>
      </c>
      <c r="N67" s="135">
        <v>31.34</v>
      </c>
      <c r="O67" s="135">
        <v>31.33</v>
      </c>
      <c r="P67" s="135">
        <v>31.33</v>
      </c>
      <c r="Q67">
        <v>0</v>
      </c>
      <c r="R67">
        <v>69.41</v>
      </c>
      <c r="S67">
        <v>4.07</v>
      </c>
      <c r="T67">
        <v>60.35</v>
      </c>
      <c r="U67">
        <v>20.12</v>
      </c>
      <c r="V67">
        <v>20.12</v>
      </c>
      <c r="W67">
        <v>178.37</v>
      </c>
      <c r="X67">
        <v>35.67</v>
      </c>
      <c r="Y67">
        <v>64.849999999999994</v>
      </c>
      <c r="Z67">
        <v>37.85</v>
      </c>
      <c r="AA67">
        <v>70.67</v>
      </c>
      <c r="AB67">
        <v>35.33</v>
      </c>
      <c r="AC67">
        <v>9.2200000000000006</v>
      </c>
      <c r="AD67">
        <v>58.77</v>
      </c>
      <c r="AE67">
        <v>58.77</v>
      </c>
      <c r="AF67">
        <v>11.32</v>
      </c>
    </row>
    <row r="68" spans="1:32">
      <c r="A68" t="s">
        <v>110</v>
      </c>
      <c r="B68" s="75">
        <v>114.77</v>
      </c>
      <c r="C68" s="75">
        <v>56.52</v>
      </c>
      <c r="D68" s="135">
        <f t="shared" ref="D68:D98" si="1">N68+O68+P68</f>
        <v>94</v>
      </c>
      <c r="E68" s="75"/>
      <c r="F68" s="78">
        <v>10.09</v>
      </c>
      <c r="G68" s="78">
        <v>10.09</v>
      </c>
      <c r="H68" s="78">
        <v>10.34</v>
      </c>
      <c r="I68">
        <v>115.61</v>
      </c>
      <c r="J68">
        <v>132.27000000000001</v>
      </c>
      <c r="K68">
        <v>100.04</v>
      </c>
      <c r="L68">
        <v>4.9400000000000004</v>
      </c>
      <c r="M68">
        <v>18.16</v>
      </c>
      <c r="N68" s="135">
        <v>31.34</v>
      </c>
      <c r="O68" s="135">
        <v>31.33</v>
      </c>
      <c r="P68" s="135">
        <v>31.33</v>
      </c>
      <c r="Q68">
        <v>0</v>
      </c>
      <c r="R68">
        <v>59.88</v>
      </c>
      <c r="S68">
        <v>4.07</v>
      </c>
      <c r="T68">
        <v>61.88</v>
      </c>
      <c r="U68">
        <v>20.63</v>
      </c>
      <c r="V68">
        <v>20.62</v>
      </c>
      <c r="W68">
        <v>178.61</v>
      </c>
      <c r="X68">
        <v>35.72</v>
      </c>
      <c r="Y68">
        <v>58.83</v>
      </c>
      <c r="Z68">
        <v>33.96</v>
      </c>
      <c r="AA68">
        <v>66</v>
      </c>
      <c r="AB68">
        <v>33</v>
      </c>
      <c r="AC68">
        <v>9.5500000000000007</v>
      </c>
      <c r="AD68">
        <v>61.82</v>
      </c>
      <c r="AE68">
        <v>61.82</v>
      </c>
      <c r="AF68">
        <v>11.32</v>
      </c>
    </row>
    <row r="69" spans="1:32">
      <c r="A69" t="s">
        <v>111</v>
      </c>
      <c r="B69" s="75">
        <v>90.7</v>
      </c>
      <c r="C69" s="75">
        <v>47.29</v>
      </c>
      <c r="D69" s="135">
        <f t="shared" si="1"/>
        <v>94</v>
      </c>
      <c r="E69" s="75"/>
      <c r="F69" s="78">
        <v>8.9700000000000006</v>
      </c>
      <c r="G69" s="78">
        <v>8.9700000000000006</v>
      </c>
      <c r="H69" s="78">
        <v>9.19</v>
      </c>
      <c r="I69">
        <v>115.61</v>
      </c>
      <c r="J69">
        <v>132.27000000000001</v>
      </c>
      <c r="K69">
        <v>100.04</v>
      </c>
      <c r="L69">
        <v>4.9400000000000004</v>
      </c>
      <c r="M69">
        <v>19.559999999999999</v>
      </c>
      <c r="N69" s="135">
        <v>31.34</v>
      </c>
      <c r="O69" s="135">
        <v>31.33</v>
      </c>
      <c r="P69" s="135">
        <v>31.33</v>
      </c>
      <c r="Q69">
        <v>0</v>
      </c>
      <c r="R69">
        <v>49.55</v>
      </c>
      <c r="S69">
        <v>4.07</v>
      </c>
      <c r="T69">
        <v>63.27</v>
      </c>
      <c r="U69">
        <v>21.09</v>
      </c>
      <c r="V69">
        <v>21.09</v>
      </c>
      <c r="W69">
        <v>162.94999999999999</v>
      </c>
      <c r="X69">
        <v>32.590000000000003</v>
      </c>
      <c r="Y69">
        <v>52.2</v>
      </c>
      <c r="Z69">
        <v>29.84</v>
      </c>
      <c r="AA69">
        <v>60</v>
      </c>
      <c r="AB69">
        <v>30</v>
      </c>
      <c r="AC69">
        <v>9.8800000000000008</v>
      </c>
      <c r="AD69">
        <v>62.17</v>
      </c>
      <c r="AE69">
        <v>62.17</v>
      </c>
      <c r="AF69">
        <v>11.32</v>
      </c>
    </row>
    <row r="70" spans="1:32">
      <c r="A70" t="s">
        <v>112</v>
      </c>
      <c r="B70" s="75">
        <v>90.7</v>
      </c>
      <c r="C70" s="75">
        <v>47.29</v>
      </c>
      <c r="D70" s="135">
        <f t="shared" si="1"/>
        <v>94</v>
      </c>
      <c r="E70" s="75"/>
      <c r="F70" s="78">
        <v>7.73</v>
      </c>
      <c r="G70" s="78">
        <v>7.73</v>
      </c>
      <c r="H70" s="78">
        <v>7.93</v>
      </c>
      <c r="I70">
        <v>115.61</v>
      </c>
      <c r="J70">
        <v>132.27000000000001</v>
      </c>
      <c r="K70">
        <v>100.04</v>
      </c>
      <c r="L70">
        <v>4.9400000000000004</v>
      </c>
      <c r="M70">
        <v>20.85</v>
      </c>
      <c r="N70" s="135">
        <v>31.34</v>
      </c>
      <c r="O70" s="135">
        <v>31.33</v>
      </c>
      <c r="P70" s="135">
        <v>31.33</v>
      </c>
      <c r="Q70">
        <v>0</v>
      </c>
      <c r="R70">
        <v>39.049999999999997</v>
      </c>
      <c r="S70">
        <v>4.07</v>
      </c>
      <c r="T70">
        <v>65.069999999999993</v>
      </c>
      <c r="U70">
        <v>21.69</v>
      </c>
      <c r="V70">
        <v>21.7</v>
      </c>
      <c r="W70">
        <v>140.35</v>
      </c>
      <c r="X70">
        <v>28.07</v>
      </c>
      <c r="Y70">
        <v>45.05</v>
      </c>
      <c r="Z70">
        <v>25.65</v>
      </c>
      <c r="AA70">
        <v>53.34</v>
      </c>
      <c r="AB70">
        <v>26.66</v>
      </c>
      <c r="AC70">
        <v>10.220000000000001</v>
      </c>
      <c r="AD70">
        <v>62.91</v>
      </c>
      <c r="AE70">
        <v>62.91</v>
      </c>
      <c r="AF70">
        <v>11.32</v>
      </c>
    </row>
    <row r="71" spans="1:32">
      <c r="A71" t="s">
        <v>113</v>
      </c>
      <c r="B71" s="75">
        <v>90.7</v>
      </c>
      <c r="C71" s="75">
        <v>47.29</v>
      </c>
      <c r="D71" s="135">
        <f t="shared" si="1"/>
        <v>88.43</v>
      </c>
      <c r="E71" s="75"/>
      <c r="F71" s="78">
        <v>6.21</v>
      </c>
      <c r="G71" s="78">
        <v>6.21</v>
      </c>
      <c r="H71" s="78">
        <v>6.37</v>
      </c>
      <c r="I71">
        <v>115.61</v>
      </c>
      <c r="J71">
        <v>132.27000000000001</v>
      </c>
      <c r="K71">
        <v>100.04</v>
      </c>
      <c r="L71">
        <v>4.9400000000000004</v>
      </c>
      <c r="M71">
        <v>33.14</v>
      </c>
      <c r="N71" s="135">
        <v>33</v>
      </c>
      <c r="O71" s="135">
        <v>22.43</v>
      </c>
      <c r="P71" s="135">
        <v>33</v>
      </c>
      <c r="Q71">
        <v>0</v>
      </c>
      <c r="R71">
        <v>29.45</v>
      </c>
      <c r="S71">
        <v>4.17</v>
      </c>
      <c r="T71">
        <v>89.06</v>
      </c>
      <c r="U71">
        <v>29.69</v>
      </c>
      <c r="V71">
        <v>29.68</v>
      </c>
      <c r="W71">
        <v>118.28</v>
      </c>
      <c r="X71">
        <v>23.65</v>
      </c>
      <c r="Y71">
        <v>37.57</v>
      </c>
      <c r="Z71">
        <v>22.64</v>
      </c>
      <c r="AA71">
        <v>47.34</v>
      </c>
      <c r="AB71">
        <v>23.66</v>
      </c>
      <c r="AC71">
        <v>14.12</v>
      </c>
      <c r="AD71">
        <v>61.35</v>
      </c>
      <c r="AE71">
        <v>61.35</v>
      </c>
      <c r="AF71">
        <v>11.32</v>
      </c>
    </row>
    <row r="72" spans="1:32">
      <c r="A72" t="s">
        <v>114</v>
      </c>
      <c r="B72" s="75">
        <v>90.7</v>
      </c>
      <c r="C72" s="75">
        <v>47.29</v>
      </c>
      <c r="D72" s="135">
        <f t="shared" si="1"/>
        <v>68.77000000000001</v>
      </c>
      <c r="E72" s="75"/>
      <c r="F72" s="78">
        <v>4.6500000000000004</v>
      </c>
      <c r="G72" s="78">
        <v>4.6500000000000004</v>
      </c>
      <c r="H72" s="78">
        <v>4.76</v>
      </c>
      <c r="I72">
        <v>115.61</v>
      </c>
      <c r="J72">
        <v>132.27000000000001</v>
      </c>
      <c r="K72">
        <v>100.04</v>
      </c>
      <c r="L72">
        <v>4.9400000000000004</v>
      </c>
      <c r="M72">
        <v>33.340000000000003</v>
      </c>
      <c r="N72" s="135">
        <v>33</v>
      </c>
      <c r="O72" s="135">
        <v>15.59</v>
      </c>
      <c r="P72" s="135">
        <v>20.18</v>
      </c>
      <c r="Q72">
        <v>0</v>
      </c>
      <c r="R72">
        <v>21.23</v>
      </c>
      <c r="S72">
        <v>4.17</v>
      </c>
      <c r="T72">
        <v>88.89</v>
      </c>
      <c r="U72">
        <v>29.63</v>
      </c>
      <c r="V72">
        <v>29.62</v>
      </c>
      <c r="W72">
        <v>97.38</v>
      </c>
      <c r="X72">
        <v>19.48</v>
      </c>
      <c r="Y72">
        <v>30.43</v>
      </c>
      <c r="Z72">
        <v>18.399999999999999</v>
      </c>
      <c r="AA72">
        <v>39.340000000000003</v>
      </c>
      <c r="AB72">
        <v>19.66</v>
      </c>
      <c r="AC72">
        <v>13.88</v>
      </c>
      <c r="AD72">
        <v>61.53</v>
      </c>
      <c r="AE72">
        <v>61.53</v>
      </c>
      <c r="AF72">
        <v>11.32</v>
      </c>
    </row>
    <row r="73" spans="1:32">
      <c r="A73" t="s">
        <v>115</v>
      </c>
      <c r="B73" s="75">
        <v>103.21</v>
      </c>
      <c r="C73" s="75">
        <v>47.29</v>
      </c>
      <c r="D73" s="135">
        <f t="shared" si="1"/>
        <v>35.950000000000003</v>
      </c>
      <c r="E73" s="75"/>
      <c r="F73" s="78">
        <v>3.1</v>
      </c>
      <c r="G73" s="78">
        <v>3.1</v>
      </c>
      <c r="H73" s="78">
        <v>3.17</v>
      </c>
      <c r="I73">
        <v>115.61</v>
      </c>
      <c r="J73">
        <v>132.27000000000001</v>
      </c>
      <c r="K73">
        <v>100.04</v>
      </c>
      <c r="L73">
        <v>4.9400000000000004</v>
      </c>
      <c r="M73">
        <v>32.94</v>
      </c>
      <c r="N73" s="135">
        <v>18.27</v>
      </c>
      <c r="O73" s="135">
        <v>8.7899999999999991</v>
      </c>
      <c r="P73" s="135">
        <v>8.89</v>
      </c>
      <c r="Q73">
        <v>0</v>
      </c>
      <c r="R73">
        <v>14.35</v>
      </c>
      <c r="S73">
        <v>4.17</v>
      </c>
      <c r="T73">
        <v>88.24</v>
      </c>
      <c r="U73">
        <v>29.41</v>
      </c>
      <c r="V73">
        <v>29.41</v>
      </c>
      <c r="W73">
        <v>76.989999999999995</v>
      </c>
      <c r="X73">
        <v>15.4</v>
      </c>
      <c r="Y73">
        <v>23.19</v>
      </c>
      <c r="Z73">
        <v>14.05</v>
      </c>
      <c r="AA73">
        <v>26.67</v>
      </c>
      <c r="AB73">
        <v>13.33</v>
      </c>
      <c r="AC73">
        <v>13.53</v>
      </c>
      <c r="AD73">
        <v>61.7</v>
      </c>
      <c r="AE73">
        <v>61.7</v>
      </c>
      <c r="AF73">
        <v>11.32</v>
      </c>
    </row>
    <row r="74" spans="1:32">
      <c r="A74" t="s">
        <v>116</v>
      </c>
      <c r="B74" s="75">
        <v>109.95</v>
      </c>
      <c r="C74" s="75">
        <v>56</v>
      </c>
      <c r="D74" s="135">
        <f t="shared" si="1"/>
        <v>18.77</v>
      </c>
      <c r="E74" s="75"/>
      <c r="F74" s="78">
        <v>1.98</v>
      </c>
      <c r="G74" s="78">
        <v>1.98</v>
      </c>
      <c r="H74" s="78">
        <v>2.04</v>
      </c>
      <c r="I74">
        <v>115.61</v>
      </c>
      <c r="J74">
        <v>132.27000000000001</v>
      </c>
      <c r="K74">
        <v>100.04</v>
      </c>
      <c r="L74">
        <v>4.9400000000000004</v>
      </c>
      <c r="M74">
        <v>32.54</v>
      </c>
      <c r="N74" s="135">
        <v>11.58</v>
      </c>
      <c r="O74" s="135">
        <v>2.74</v>
      </c>
      <c r="P74" s="135">
        <v>4.45</v>
      </c>
      <c r="Q74">
        <v>0</v>
      </c>
      <c r="R74">
        <v>8.59</v>
      </c>
      <c r="S74">
        <v>4.17</v>
      </c>
      <c r="T74">
        <v>88.58</v>
      </c>
      <c r="U74">
        <v>29.53</v>
      </c>
      <c r="V74">
        <v>29.52</v>
      </c>
      <c r="W74">
        <v>56.23</v>
      </c>
      <c r="X74">
        <v>11.25</v>
      </c>
      <c r="Y74">
        <v>16.32</v>
      </c>
      <c r="Z74">
        <v>9.92</v>
      </c>
      <c r="AA74">
        <v>20</v>
      </c>
      <c r="AB74">
        <v>10</v>
      </c>
      <c r="AC74">
        <v>13.18</v>
      </c>
      <c r="AD74">
        <v>61.88</v>
      </c>
      <c r="AE74">
        <v>61.88</v>
      </c>
      <c r="AF74">
        <v>11.32</v>
      </c>
    </row>
    <row r="75" spans="1:32">
      <c r="A75" t="s">
        <v>117</v>
      </c>
      <c r="B75" s="75">
        <v>130.28</v>
      </c>
      <c r="C75" s="75">
        <v>75.989999999999995</v>
      </c>
      <c r="D75" s="135">
        <f t="shared" si="1"/>
        <v>0</v>
      </c>
      <c r="E75" s="75"/>
      <c r="F75" s="78">
        <v>1.07</v>
      </c>
      <c r="G75" s="78">
        <v>1.07</v>
      </c>
      <c r="H75" s="78">
        <v>1.0900000000000001</v>
      </c>
      <c r="I75">
        <v>115.61</v>
      </c>
      <c r="J75">
        <v>132.27000000000001</v>
      </c>
      <c r="K75">
        <v>100.04</v>
      </c>
      <c r="L75">
        <v>4.9400000000000004</v>
      </c>
      <c r="M75">
        <v>18.670000000000002</v>
      </c>
      <c r="N75" s="135">
        <v>0</v>
      </c>
      <c r="O75" s="135">
        <v>0</v>
      </c>
      <c r="P75" s="135">
        <v>0</v>
      </c>
      <c r="Q75">
        <v>0</v>
      </c>
      <c r="R75">
        <v>4.33</v>
      </c>
      <c r="S75">
        <v>4.17</v>
      </c>
      <c r="T75">
        <v>89.99</v>
      </c>
      <c r="U75">
        <v>30</v>
      </c>
      <c r="V75">
        <v>29.99</v>
      </c>
      <c r="W75">
        <v>40.14</v>
      </c>
      <c r="X75">
        <v>8.0299999999999994</v>
      </c>
      <c r="Y75">
        <v>10.47</v>
      </c>
      <c r="Z75">
        <v>6.44</v>
      </c>
      <c r="AA75">
        <v>13.33</v>
      </c>
      <c r="AB75">
        <v>6.67</v>
      </c>
      <c r="AC75">
        <v>12.85</v>
      </c>
      <c r="AD75">
        <v>62.06</v>
      </c>
      <c r="AE75">
        <v>62.06</v>
      </c>
      <c r="AF75">
        <v>11.32</v>
      </c>
    </row>
    <row r="76" spans="1:32">
      <c r="A76" t="s">
        <v>118</v>
      </c>
      <c r="B76" s="75">
        <v>130.28</v>
      </c>
      <c r="C76" s="75">
        <v>75.989999999999995</v>
      </c>
      <c r="D76" s="135">
        <f t="shared" si="1"/>
        <v>0</v>
      </c>
      <c r="E76" s="75"/>
      <c r="F76" s="78">
        <v>0.38</v>
      </c>
      <c r="G76" s="78">
        <v>0.38</v>
      </c>
      <c r="H76" s="78">
        <v>0.39</v>
      </c>
      <c r="I76">
        <v>115.61</v>
      </c>
      <c r="J76">
        <v>132.27000000000001</v>
      </c>
      <c r="K76">
        <v>100.04</v>
      </c>
      <c r="L76">
        <v>4.9400000000000004</v>
      </c>
      <c r="M76">
        <v>17.739999999999998</v>
      </c>
      <c r="N76" s="135">
        <v>0</v>
      </c>
      <c r="O76" s="135">
        <v>0</v>
      </c>
      <c r="P76" s="135">
        <v>0</v>
      </c>
      <c r="Q76">
        <v>0</v>
      </c>
      <c r="R76">
        <v>1.94</v>
      </c>
      <c r="S76">
        <v>4.17</v>
      </c>
      <c r="T76">
        <v>90.9</v>
      </c>
      <c r="U76">
        <v>30.3</v>
      </c>
      <c r="V76">
        <v>30.31</v>
      </c>
      <c r="W76">
        <v>24.33</v>
      </c>
      <c r="X76">
        <v>4.8600000000000003</v>
      </c>
      <c r="Y76">
        <v>6.05</v>
      </c>
      <c r="Z76">
        <v>3.83</v>
      </c>
      <c r="AA76">
        <v>6.67</v>
      </c>
      <c r="AB76">
        <v>3.33</v>
      </c>
      <c r="AC76">
        <v>13</v>
      </c>
      <c r="AD76">
        <v>62.38</v>
      </c>
      <c r="AE76">
        <v>62.38</v>
      </c>
      <c r="AF76">
        <v>11.32</v>
      </c>
    </row>
    <row r="77" spans="1:32">
      <c r="A77" t="s">
        <v>119</v>
      </c>
      <c r="B77" s="75">
        <v>130.28</v>
      </c>
      <c r="C77" s="75">
        <v>75.989999999999995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115.61</v>
      </c>
      <c r="J77">
        <v>132.27000000000001</v>
      </c>
      <c r="K77">
        <v>100.04</v>
      </c>
      <c r="L77">
        <v>4.9400000000000004</v>
      </c>
      <c r="M77">
        <v>17.43</v>
      </c>
      <c r="N77" s="135">
        <v>0</v>
      </c>
      <c r="O77" s="135">
        <v>0</v>
      </c>
      <c r="P77" s="135">
        <v>0</v>
      </c>
      <c r="Q77">
        <v>0</v>
      </c>
      <c r="R77">
        <v>0.68</v>
      </c>
      <c r="S77">
        <v>4.17</v>
      </c>
      <c r="T77">
        <v>91.36</v>
      </c>
      <c r="U77">
        <v>30.45</v>
      </c>
      <c r="V77">
        <v>30.46</v>
      </c>
      <c r="W77">
        <v>12.55</v>
      </c>
      <c r="X77">
        <v>2.5099999999999998</v>
      </c>
      <c r="Y77">
        <v>3.01</v>
      </c>
      <c r="Z77">
        <v>1.42</v>
      </c>
      <c r="AA77">
        <v>3.33</v>
      </c>
      <c r="AB77">
        <v>1.67</v>
      </c>
      <c r="AC77">
        <v>12.98</v>
      </c>
      <c r="AD77">
        <v>63.46</v>
      </c>
      <c r="AE77">
        <v>63.46</v>
      </c>
      <c r="AF77">
        <v>11.32</v>
      </c>
    </row>
    <row r="78" spans="1:32">
      <c r="A78" t="s">
        <v>120</v>
      </c>
      <c r="B78" s="75">
        <v>130.28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115.61</v>
      </c>
      <c r="J78">
        <v>132.27000000000001</v>
      </c>
      <c r="K78">
        <v>100.04</v>
      </c>
      <c r="L78">
        <v>4.9400000000000004</v>
      </c>
      <c r="M78">
        <v>9.19</v>
      </c>
      <c r="N78" s="135">
        <v>0</v>
      </c>
      <c r="O78" s="135">
        <v>0</v>
      </c>
      <c r="P78" s="135">
        <v>0</v>
      </c>
      <c r="Q78">
        <v>0</v>
      </c>
      <c r="R78">
        <v>0</v>
      </c>
      <c r="S78">
        <v>4.17</v>
      </c>
      <c r="T78">
        <v>91.01</v>
      </c>
      <c r="U78">
        <v>30.34</v>
      </c>
      <c r="V78">
        <v>30.33</v>
      </c>
      <c r="W78">
        <v>4.84</v>
      </c>
      <c r="X78">
        <v>0.97</v>
      </c>
      <c r="Y78">
        <v>0.93</v>
      </c>
      <c r="Z78">
        <v>0.22</v>
      </c>
      <c r="AA78">
        <v>1.33</v>
      </c>
      <c r="AB78">
        <v>0.67</v>
      </c>
      <c r="AC78">
        <v>12.98</v>
      </c>
      <c r="AD78">
        <v>65</v>
      </c>
      <c r="AE78">
        <v>65</v>
      </c>
      <c r="AF78">
        <v>11.32</v>
      </c>
    </row>
    <row r="79" spans="1:32">
      <c r="A79" t="s">
        <v>121</v>
      </c>
      <c r="B79" s="75">
        <v>130.28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132.27000000000001</v>
      </c>
      <c r="K79">
        <v>100.04</v>
      </c>
      <c r="L79">
        <v>4.9400000000000004</v>
      </c>
      <c r="M79">
        <v>8.9600000000000009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4.07</v>
      </c>
      <c r="T79">
        <v>92.73</v>
      </c>
      <c r="U79">
        <v>30.91</v>
      </c>
      <c r="V79">
        <v>30.91</v>
      </c>
      <c r="W79">
        <v>0.43</v>
      </c>
      <c r="X79">
        <v>0.09</v>
      </c>
      <c r="Y79">
        <v>0.03</v>
      </c>
      <c r="Z79">
        <v>0</v>
      </c>
      <c r="AA79">
        <v>0</v>
      </c>
      <c r="AB79">
        <v>0</v>
      </c>
      <c r="AC79">
        <v>12.93</v>
      </c>
      <c r="AD79">
        <v>66.599999999999994</v>
      </c>
      <c r="AE79">
        <v>66.599999999999994</v>
      </c>
      <c r="AF79">
        <v>11.32</v>
      </c>
    </row>
    <row r="80" spans="1:32">
      <c r="A80" t="s">
        <v>122</v>
      </c>
      <c r="B80" s="75">
        <v>130.28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132.27000000000001</v>
      </c>
      <c r="K80">
        <v>100.04</v>
      </c>
      <c r="L80">
        <v>4.9400000000000004</v>
      </c>
      <c r="M80">
        <v>8.77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4.07</v>
      </c>
      <c r="T80">
        <v>93.33</v>
      </c>
      <c r="U80">
        <v>31.11</v>
      </c>
      <c r="V80">
        <v>31.12</v>
      </c>
      <c r="W80">
        <v>0.03</v>
      </c>
      <c r="X80">
        <v>0.01</v>
      </c>
      <c r="Y80">
        <v>0.03</v>
      </c>
      <c r="Z80">
        <v>0</v>
      </c>
      <c r="AA80">
        <v>0</v>
      </c>
      <c r="AB80">
        <v>0</v>
      </c>
      <c r="AC80">
        <v>12.71</v>
      </c>
      <c r="AD80">
        <v>66.900000000000006</v>
      </c>
      <c r="AE80">
        <v>66.900000000000006</v>
      </c>
      <c r="AF80">
        <v>11.32</v>
      </c>
    </row>
    <row r="81" spans="1:32">
      <c r="A81" t="s">
        <v>123</v>
      </c>
      <c r="B81" s="75">
        <v>130.28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132.27000000000001</v>
      </c>
      <c r="K81">
        <v>100.04</v>
      </c>
      <c r="L81">
        <v>4.9400000000000004</v>
      </c>
      <c r="M81">
        <v>8.4700000000000006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4.07</v>
      </c>
      <c r="T81">
        <v>92.45</v>
      </c>
      <c r="U81">
        <v>30.82</v>
      </c>
      <c r="V81">
        <v>30.81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12.66</v>
      </c>
      <c r="AD81">
        <v>66.88</v>
      </c>
      <c r="AE81">
        <v>66.88</v>
      </c>
      <c r="AF81">
        <v>11.32</v>
      </c>
    </row>
    <row r="82" spans="1:32">
      <c r="A82" t="s">
        <v>124</v>
      </c>
      <c r="B82" s="75">
        <v>130.28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132.27000000000001</v>
      </c>
      <c r="K82">
        <v>100.04</v>
      </c>
      <c r="L82">
        <v>4.9400000000000004</v>
      </c>
      <c r="M82">
        <v>8.23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4.07</v>
      </c>
      <c r="T82">
        <v>91.36</v>
      </c>
      <c r="U82">
        <v>30.45</v>
      </c>
      <c r="V82">
        <v>30.46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15.41</v>
      </c>
      <c r="AD82">
        <v>66.400000000000006</v>
      </c>
      <c r="AE82">
        <v>66.400000000000006</v>
      </c>
      <c r="AF82">
        <v>11.32</v>
      </c>
    </row>
    <row r="83" spans="1:32">
      <c r="A83" t="s">
        <v>125</v>
      </c>
      <c r="B83" s="75">
        <v>130.28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132.27000000000001</v>
      </c>
      <c r="K83">
        <v>100.04</v>
      </c>
      <c r="L83">
        <v>4.9400000000000004</v>
      </c>
      <c r="M83">
        <v>7.98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4.07</v>
      </c>
      <c r="T83">
        <v>89.37</v>
      </c>
      <c r="U83">
        <v>29.79</v>
      </c>
      <c r="V83">
        <v>29.79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15.36</v>
      </c>
      <c r="AD83">
        <v>66.260000000000005</v>
      </c>
      <c r="AE83">
        <v>66.260000000000005</v>
      </c>
      <c r="AF83">
        <v>11.32</v>
      </c>
    </row>
    <row r="84" spans="1:32">
      <c r="A84" t="s">
        <v>126</v>
      </c>
      <c r="B84" s="75">
        <v>130.28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132.27000000000001</v>
      </c>
      <c r="K84">
        <v>100.04</v>
      </c>
      <c r="L84">
        <v>4.9400000000000004</v>
      </c>
      <c r="M84">
        <v>7.92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4.07</v>
      </c>
      <c r="T84">
        <v>88.64</v>
      </c>
      <c r="U84">
        <v>29.55</v>
      </c>
      <c r="V84">
        <v>29.55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15.35</v>
      </c>
      <c r="AD84">
        <v>66.510000000000005</v>
      </c>
      <c r="AE84">
        <v>66.510000000000005</v>
      </c>
      <c r="AF84">
        <v>11.32</v>
      </c>
    </row>
    <row r="85" spans="1:32">
      <c r="A85" t="s">
        <v>127</v>
      </c>
      <c r="B85" s="75">
        <v>130.28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132.27000000000001</v>
      </c>
      <c r="K85">
        <v>100.04</v>
      </c>
      <c r="L85">
        <v>4.9400000000000004</v>
      </c>
      <c r="M85">
        <v>7.77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4.07</v>
      </c>
      <c r="T85">
        <v>90.31</v>
      </c>
      <c r="U85">
        <v>30.1</v>
      </c>
      <c r="V85">
        <v>30.1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15.3</v>
      </c>
      <c r="AD85">
        <v>66.94</v>
      </c>
      <c r="AE85">
        <v>66.94</v>
      </c>
      <c r="AF85">
        <v>11.32</v>
      </c>
    </row>
    <row r="86" spans="1:32">
      <c r="A86" t="s">
        <v>128</v>
      </c>
      <c r="B86" s="75">
        <v>130.28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132.27000000000001</v>
      </c>
      <c r="K86">
        <v>100.04</v>
      </c>
      <c r="L86">
        <v>4.9400000000000004</v>
      </c>
      <c r="M86">
        <v>7.46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4.07</v>
      </c>
      <c r="T86">
        <v>91.46</v>
      </c>
      <c r="U86">
        <v>30.49</v>
      </c>
      <c r="V86">
        <v>30.49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15.29</v>
      </c>
      <c r="AD86">
        <v>65.650000000000006</v>
      </c>
      <c r="AE86">
        <v>65.650000000000006</v>
      </c>
      <c r="AF86">
        <v>11.32</v>
      </c>
    </row>
    <row r="87" spans="1:32">
      <c r="A87" t="s">
        <v>129</v>
      </c>
      <c r="B87" s="75">
        <v>130.28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157.91999999999999</v>
      </c>
      <c r="K87">
        <v>100.04</v>
      </c>
      <c r="L87">
        <v>4.9400000000000004</v>
      </c>
      <c r="M87">
        <v>7.02</v>
      </c>
      <c r="N87" s="135">
        <v>0</v>
      </c>
      <c r="O87" s="135">
        <v>0</v>
      </c>
      <c r="P87" s="135">
        <v>0</v>
      </c>
      <c r="Q87">
        <v>4.59</v>
      </c>
      <c r="R87">
        <v>0</v>
      </c>
      <c r="S87">
        <v>3.89</v>
      </c>
      <c r="T87">
        <v>93.08</v>
      </c>
      <c r="U87">
        <v>31.03</v>
      </c>
      <c r="V87">
        <v>31.03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15.28</v>
      </c>
      <c r="AD87">
        <v>63.52</v>
      </c>
      <c r="AE87">
        <v>63.52</v>
      </c>
      <c r="AF87">
        <v>11.32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170.43</v>
      </c>
      <c r="K88">
        <v>100.04</v>
      </c>
      <c r="L88">
        <v>4.9400000000000004</v>
      </c>
      <c r="M88">
        <v>6.87</v>
      </c>
      <c r="N88" s="135">
        <v>0</v>
      </c>
      <c r="O88" s="135">
        <v>0</v>
      </c>
      <c r="P88" s="135">
        <v>0</v>
      </c>
      <c r="Q88">
        <v>4.59</v>
      </c>
      <c r="R88">
        <v>0</v>
      </c>
      <c r="S88">
        <v>3.89</v>
      </c>
      <c r="T88">
        <v>91.85</v>
      </c>
      <c r="U88">
        <v>30.62</v>
      </c>
      <c r="V88">
        <v>30.61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15.23</v>
      </c>
      <c r="AD88">
        <v>63.46</v>
      </c>
      <c r="AE88">
        <v>63.46</v>
      </c>
      <c r="AF88">
        <v>11.32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183.43</v>
      </c>
      <c r="K89">
        <v>100.04</v>
      </c>
      <c r="L89">
        <v>4.9400000000000004</v>
      </c>
      <c r="M89">
        <v>6.76</v>
      </c>
      <c r="N89" s="135">
        <v>0</v>
      </c>
      <c r="O89" s="135">
        <v>0</v>
      </c>
      <c r="P89" s="135">
        <v>0</v>
      </c>
      <c r="Q89">
        <v>4.59</v>
      </c>
      <c r="R89">
        <v>0</v>
      </c>
      <c r="S89">
        <v>3.89</v>
      </c>
      <c r="T89">
        <v>85.87</v>
      </c>
      <c r="U89">
        <v>28.62</v>
      </c>
      <c r="V89">
        <v>28.63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15.2</v>
      </c>
      <c r="AD89">
        <v>61.8</v>
      </c>
      <c r="AE89">
        <v>61.8</v>
      </c>
      <c r="AF89">
        <v>11.32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196.43</v>
      </c>
      <c r="K90">
        <v>100.04</v>
      </c>
      <c r="L90">
        <v>4.9400000000000004</v>
      </c>
      <c r="M90">
        <v>7.03</v>
      </c>
      <c r="N90" s="135">
        <v>0</v>
      </c>
      <c r="O90" s="135">
        <v>0</v>
      </c>
      <c r="P90" s="135">
        <v>0</v>
      </c>
      <c r="Q90">
        <v>4.59</v>
      </c>
      <c r="R90">
        <v>0</v>
      </c>
      <c r="S90">
        <v>3.89</v>
      </c>
      <c r="T90">
        <v>85.73</v>
      </c>
      <c r="U90">
        <v>28.58</v>
      </c>
      <c r="V90">
        <v>28.57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15.1</v>
      </c>
      <c r="AD90">
        <v>61.43</v>
      </c>
      <c r="AE90">
        <v>61.43</v>
      </c>
      <c r="AF90">
        <v>11.32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208.95</v>
      </c>
      <c r="K91">
        <v>100.04</v>
      </c>
      <c r="L91">
        <v>4.9400000000000004</v>
      </c>
      <c r="M91">
        <v>6.7</v>
      </c>
      <c r="N91" s="135">
        <v>0</v>
      </c>
      <c r="O91" s="135">
        <v>0</v>
      </c>
      <c r="P91" s="135">
        <v>0</v>
      </c>
      <c r="Q91">
        <v>4.4400000000000004</v>
      </c>
      <c r="R91">
        <v>0</v>
      </c>
      <c r="S91">
        <v>3.89</v>
      </c>
      <c r="T91">
        <v>85.93</v>
      </c>
      <c r="U91">
        <v>28.64</v>
      </c>
      <c r="V91">
        <v>28.64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15.08</v>
      </c>
      <c r="AD91">
        <v>61.12</v>
      </c>
      <c r="AE91">
        <v>61.12</v>
      </c>
      <c r="AF91">
        <v>11.32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208.95</v>
      </c>
      <c r="K92">
        <v>100.04</v>
      </c>
      <c r="L92">
        <v>4.9400000000000004</v>
      </c>
      <c r="M92">
        <v>6.21</v>
      </c>
      <c r="N92" s="135">
        <v>0</v>
      </c>
      <c r="O92" s="135">
        <v>0</v>
      </c>
      <c r="P92" s="135">
        <v>0</v>
      </c>
      <c r="Q92">
        <v>4.4400000000000004</v>
      </c>
      <c r="R92">
        <v>0</v>
      </c>
      <c r="S92">
        <v>3.89</v>
      </c>
      <c r="T92">
        <v>86.11</v>
      </c>
      <c r="U92">
        <v>28.7</v>
      </c>
      <c r="V92">
        <v>28.7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15.01</v>
      </c>
      <c r="AD92">
        <v>60.54</v>
      </c>
      <c r="AE92">
        <v>60.54</v>
      </c>
      <c r="AF92">
        <v>11.32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208.95</v>
      </c>
      <c r="K93">
        <v>100.04</v>
      </c>
      <c r="L93">
        <v>4.9400000000000004</v>
      </c>
      <c r="M93">
        <v>5.94</v>
      </c>
      <c r="N93" s="135">
        <v>0</v>
      </c>
      <c r="O93" s="135">
        <v>0</v>
      </c>
      <c r="P93" s="135">
        <v>0</v>
      </c>
      <c r="Q93">
        <v>4.4400000000000004</v>
      </c>
      <c r="R93">
        <v>0</v>
      </c>
      <c r="S93">
        <v>3.89</v>
      </c>
      <c r="T93">
        <v>86.22</v>
      </c>
      <c r="U93">
        <v>28.74</v>
      </c>
      <c r="V93">
        <v>28.75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14.97</v>
      </c>
      <c r="AD93">
        <v>59.96</v>
      </c>
      <c r="AE93">
        <v>59.96</v>
      </c>
      <c r="AF93">
        <v>11.32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208.95</v>
      </c>
      <c r="K94">
        <v>100.04</v>
      </c>
      <c r="L94">
        <v>4.9400000000000004</v>
      </c>
      <c r="M94">
        <v>5.76</v>
      </c>
      <c r="N94" s="135">
        <v>0</v>
      </c>
      <c r="O94" s="135">
        <v>0</v>
      </c>
      <c r="P94" s="135">
        <v>0</v>
      </c>
      <c r="Q94">
        <v>4.4400000000000004</v>
      </c>
      <c r="R94">
        <v>0</v>
      </c>
      <c r="S94">
        <v>3.89</v>
      </c>
      <c r="T94">
        <v>84.88</v>
      </c>
      <c r="U94">
        <v>28.29</v>
      </c>
      <c r="V94">
        <v>28.3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14.94</v>
      </c>
      <c r="AD94">
        <v>60.03</v>
      </c>
      <c r="AE94">
        <v>60.03</v>
      </c>
      <c r="AF94">
        <v>11.32</v>
      </c>
    </row>
    <row r="95" spans="1:32">
      <c r="A95" t="s">
        <v>137</v>
      </c>
      <c r="B95" s="75">
        <v>130.28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208.95</v>
      </c>
      <c r="K95">
        <v>100.04</v>
      </c>
      <c r="L95">
        <v>4.28</v>
      </c>
      <c r="M95">
        <v>5.46</v>
      </c>
      <c r="N95" s="135">
        <v>0</v>
      </c>
      <c r="O95" s="135">
        <v>0</v>
      </c>
      <c r="P95" s="135">
        <v>0</v>
      </c>
      <c r="Q95">
        <v>4.4400000000000004</v>
      </c>
      <c r="R95">
        <v>0</v>
      </c>
      <c r="S95">
        <v>3.71</v>
      </c>
      <c r="T95">
        <v>84.42</v>
      </c>
      <c r="U95">
        <v>28.14</v>
      </c>
      <c r="V95">
        <v>28.14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14.93</v>
      </c>
      <c r="AD95">
        <v>59.39</v>
      </c>
      <c r="AE95">
        <v>59.39</v>
      </c>
      <c r="AF95">
        <v>11.32</v>
      </c>
    </row>
    <row r="96" spans="1:32">
      <c r="A96" t="s">
        <v>138</v>
      </c>
      <c r="B96" s="75">
        <v>130.28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208.95</v>
      </c>
      <c r="K96">
        <v>100.04</v>
      </c>
      <c r="L96">
        <v>4.28</v>
      </c>
      <c r="M96">
        <v>5.09</v>
      </c>
      <c r="N96" s="135">
        <v>0</v>
      </c>
      <c r="O96" s="135">
        <v>0</v>
      </c>
      <c r="P96" s="135">
        <v>0</v>
      </c>
      <c r="Q96">
        <v>4.4400000000000004</v>
      </c>
      <c r="R96">
        <v>0</v>
      </c>
      <c r="S96">
        <v>3.71</v>
      </c>
      <c r="T96">
        <v>83.51</v>
      </c>
      <c r="U96">
        <v>27.84</v>
      </c>
      <c r="V96">
        <v>27.83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14.92</v>
      </c>
      <c r="AD96">
        <v>58.81</v>
      </c>
      <c r="AE96">
        <v>58.81</v>
      </c>
      <c r="AF96">
        <v>11.32</v>
      </c>
    </row>
    <row r="97" spans="1:36">
      <c r="A97" t="s">
        <v>139</v>
      </c>
      <c r="B97" s="75">
        <v>130.28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208.95</v>
      </c>
      <c r="K97">
        <v>100.04</v>
      </c>
      <c r="L97">
        <v>4.28</v>
      </c>
      <c r="M97">
        <v>4.63</v>
      </c>
      <c r="N97" s="135">
        <v>0</v>
      </c>
      <c r="O97" s="135">
        <v>0</v>
      </c>
      <c r="P97" s="135">
        <v>0</v>
      </c>
      <c r="Q97">
        <v>4.4400000000000004</v>
      </c>
      <c r="R97">
        <v>0</v>
      </c>
      <c r="S97">
        <v>3.71</v>
      </c>
      <c r="T97">
        <v>82.46</v>
      </c>
      <c r="U97">
        <v>27.49</v>
      </c>
      <c r="V97">
        <v>27.47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14.88</v>
      </c>
      <c r="AD97">
        <v>58.14</v>
      </c>
      <c r="AE97">
        <v>58.14</v>
      </c>
      <c r="AF97">
        <v>11.32</v>
      </c>
    </row>
    <row r="98" spans="1:36">
      <c r="A98" t="s">
        <v>140</v>
      </c>
      <c r="B98" s="75">
        <v>130.28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208.95</v>
      </c>
      <c r="K98">
        <v>100.04</v>
      </c>
      <c r="L98">
        <v>4.28</v>
      </c>
      <c r="M98">
        <v>4.3099999999999996</v>
      </c>
      <c r="N98" s="135">
        <v>0</v>
      </c>
      <c r="O98" s="135">
        <v>0</v>
      </c>
      <c r="P98" s="135">
        <v>0</v>
      </c>
      <c r="Q98">
        <v>4.4400000000000004</v>
      </c>
      <c r="R98">
        <v>0</v>
      </c>
      <c r="S98">
        <v>3.71</v>
      </c>
      <c r="T98">
        <v>82.04</v>
      </c>
      <c r="U98">
        <v>27.35</v>
      </c>
      <c r="V98">
        <v>27.34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14.79</v>
      </c>
      <c r="AD98">
        <v>57.36</v>
      </c>
      <c r="AE98">
        <v>57.36</v>
      </c>
      <c r="AF98">
        <v>11.32</v>
      </c>
    </row>
    <row r="99" spans="1:36">
      <c r="A99" t="s">
        <v>141</v>
      </c>
      <c r="B99" s="75">
        <f>SUM(B3:B98)/4000</f>
        <v>2.5266125000000001</v>
      </c>
      <c r="C99" s="75">
        <f t="shared" ref="C99:L99" si="2">SUM(C3:C98)/4000</f>
        <v>1.3590024999999983</v>
      </c>
      <c r="D99" s="135">
        <f t="shared" ref="D99" si="3">SUM(D3:D98)/4000</f>
        <v>1.0248174999999999</v>
      </c>
      <c r="E99" s="75"/>
      <c r="F99" s="78">
        <f t="shared" si="2"/>
        <v>0.137595</v>
      </c>
      <c r="G99" s="78">
        <f t="shared" si="2"/>
        <v>0.137595</v>
      </c>
      <c r="H99" s="78">
        <f t="shared" si="2"/>
        <v>0.14104249999999996</v>
      </c>
      <c r="I99">
        <f t="shared" si="2"/>
        <v>2.4443125000000006</v>
      </c>
      <c r="J99">
        <f t="shared" si="2"/>
        <v>5.3815975000000007</v>
      </c>
      <c r="K99">
        <f t="shared" si="2"/>
        <v>2.3494175000000022</v>
      </c>
      <c r="L99">
        <f t="shared" si="2"/>
        <v>0.11747999999999993</v>
      </c>
      <c r="M99">
        <f t="shared" ref="M99:AB99" si="4">SUM(M3:M98)/4000</f>
        <v>0.21308000000000005</v>
      </c>
      <c r="N99" s="135">
        <f t="shared" si="4"/>
        <v>0.35401749999999987</v>
      </c>
      <c r="O99" s="135">
        <f t="shared" si="4"/>
        <v>0.33323749999999996</v>
      </c>
      <c r="P99" s="135">
        <f t="shared" si="4"/>
        <v>0.33756249999999999</v>
      </c>
      <c r="Q99">
        <f t="shared" si="4"/>
        <v>3.107E-2</v>
      </c>
      <c r="R99">
        <f t="shared" si="4"/>
        <v>1.0603950000000002</v>
      </c>
      <c r="S99">
        <f t="shared" si="4"/>
        <v>8.5789999999999977E-2</v>
      </c>
      <c r="T99">
        <f t="shared" si="4"/>
        <v>1.6235875000000002</v>
      </c>
      <c r="U99">
        <f t="shared" si="4"/>
        <v>0.54120749999999984</v>
      </c>
      <c r="V99">
        <f t="shared" si="4"/>
        <v>0.54118999999999995</v>
      </c>
      <c r="W99">
        <f t="shared" si="4"/>
        <v>2.0295349999999996</v>
      </c>
      <c r="X99">
        <f t="shared" si="4"/>
        <v>0.40590249999999994</v>
      </c>
      <c r="Y99">
        <f t="shared" si="4"/>
        <v>0.77000500000000027</v>
      </c>
      <c r="Z99">
        <f t="shared" si="4"/>
        <v>0.43831000000000009</v>
      </c>
      <c r="AA99">
        <f t="shared" si="4"/>
        <v>0.84372500000000039</v>
      </c>
      <c r="AB99">
        <f t="shared" si="4"/>
        <v>0.42181750000000012</v>
      </c>
      <c r="AC99">
        <f t="shared" ref="AC99:AJ99" si="5">SUM(AC3:AC98)/4000</f>
        <v>0.25562749999999995</v>
      </c>
      <c r="AD99">
        <f t="shared" si="5"/>
        <v>1.2053700000000005</v>
      </c>
      <c r="AE99">
        <f t="shared" si="5"/>
        <v>1.2053700000000005</v>
      </c>
      <c r="AF99">
        <f t="shared" si="5"/>
        <v>0.23803500000000044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32</v>
      </c>
      <c r="D3" s="144">
        <f>'IDT-1 Calculation'!DH3</f>
        <v>0</v>
      </c>
      <c r="E3" s="144">
        <f>'IDT-1 Calculation'!DI3</f>
        <v>0</v>
      </c>
      <c r="F3" s="144">
        <f>'IDT-1 Calculation'!DJ3</f>
        <v>-32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17</v>
      </c>
      <c r="D4" s="136">
        <f>'IDT-1 Calculation'!DH4</f>
        <v>0</v>
      </c>
      <c r="E4" s="136">
        <f>'IDT-1 Calculation'!DI4</f>
        <v>0</v>
      </c>
      <c r="F4" s="136">
        <f>'IDT-1 Calculation'!DJ4</f>
        <v>-17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80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70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60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75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75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65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12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32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27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37</v>
      </c>
      <c r="C98" s="149">
        <f>'IDT-1 Calculation'!DG98</f>
        <v>32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-69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1.2749999999999999E-2</v>
      </c>
      <c r="C99" s="152">
        <f>SUM(C3:C98)/4000</f>
        <v>0.17924999999999999</v>
      </c>
      <c r="D99" s="152">
        <f>SUM(D3:D98)/4000</f>
        <v>0</v>
      </c>
      <c r="E99" s="152">
        <f>SUM(E3:E98)/4000</f>
        <v>0</v>
      </c>
      <c r="F99" s="152">
        <f>SUM(F3:F98)/4000</f>
        <v>-0.192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450.55928356790912</v>
      </c>
      <c r="L3">
        <v>16.259527629445707</v>
      </c>
      <c r="M3">
        <v>66.813562708047925</v>
      </c>
      <c r="N3">
        <v>55.154492602472189</v>
      </c>
      <c r="O3">
        <v>76.990966714706403</v>
      </c>
      <c r="P3">
        <v>30.210552755432953</v>
      </c>
      <c r="Q3">
        <v>10.037695581692754</v>
      </c>
      <c r="R3">
        <v>18.015624059580819</v>
      </c>
      <c r="S3">
        <v>12.312730646138027</v>
      </c>
      <c r="T3">
        <v>1.6812061156334794</v>
      </c>
      <c r="U3">
        <v>29.681806371612712</v>
      </c>
      <c r="V3">
        <v>9.0424223567804223</v>
      </c>
      <c r="W3">
        <v>18.342952314780835</v>
      </c>
      <c r="X3">
        <v>65.110529404054191</v>
      </c>
      <c r="Y3">
        <v>0</v>
      </c>
      <c r="Z3">
        <v>0</v>
      </c>
      <c r="AA3">
        <v>18.828173981214778</v>
      </c>
      <c r="AB3">
        <v>22.287175966771894</v>
      </c>
      <c r="AC3">
        <v>15.940149219731973</v>
      </c>
      <c r="AD3">
        <v>0</v>
      </c>
      <c r="AE3">
        <v>27.074330592775645</v>
      </c>
      <c r="AF3">
        <v>12.740573848932524</v>
      </c>
      <c r="AG3">
        <v>32.421578198635139</v>
      </c>
      <c r="AH3">
        <v>22.967140705072012</v>
      </c>
      <c r="AI3">
        <v>0</v>
      </c>
      <c r="AJ3">
        <v>0</v>
      </c>
      <c r="AK3">
        <v>32.031399672307714</v>
      </c>
      <c r="AL3">
        <v>62.722956604483947</v>
      </c>
      <c r="AM3">
        <v>8.5914831358810506</v>
      </c>
      <c r="AN3">
        <v>6.8206691969317459E-2</v>
      </c>
      <c r="AO3">
        <v>0</v>
      </c>
      <c r="AP3">
        <v>2.4875819434637956</v>
      </c>
      <c r="AQ3">
        <v>35.96205140570985</v>
      </c>
      <c r="AR3">
        <v>21.440251580371093</v>
      </c>
      <c r="AS3">
        <v>17.375886447535095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49.873765840007323</v>
      </c>
      <c r="BB3">
        <f>SUM(B3:AZ3)-BA3</f>
        <v>1143.2785269831361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517.87432465219263</v>
      </c>
      <c r="L4">
        <v>17.28273776211903</v>
      </c>
      <c r="M4">
        <v>66.813562708047925</v>
      </c>
      <c r="N4">
        <v>55.154492602472189</v>
      </c>
      <c r="O4">
        <v>76.990966714706403</v>
      </c>
      <c r="P4">
        <v>30.210552755432953</v>
      </c>
      <c r="Q4">
        <v>10.037695581692754</v>
      </c>
      <c r="R4">
        <v>15.888250758595964</v>
      </c>
      <c r="S4">
        <v>12.312730646138027</v>
      </c>
      <c r="T4">
        <v>1.6812061156334794</v>
      </c>
      <c r="U4">
        <v>29.681806371612712</v>
      </c>
      <c r="V4">
        <v>9.0424223567804223</v>
      </c>
      <c r="W4">
        <v>18.345480432216497</v>
      </c>
      <c r="X4">
        <v>65.110529404054191</v>
      </c>
      <c r="Y4">
        <v>0</v>
      </c>
      <c r="Z4">
        <v>0</v>
      </c>
      <c r="AA4">
        <v>18.828173981214778</v>
      </c>
      <c r="AB4">
        <v>22.287175966771894</v>
      </c>
      <c r="AC4">
        <v>15.940149219731973</v>
      </c>
      <c r="AD4">
        <v>0</v>
      </c>
      <c r="AE4">
        <v>27.074330592775645</v>
      </c>
      <c r="AF4">
        <v>6.370287286486561</v>
      </c>
      <c r="AG4">
        <v>32.421578198635139</v>
      </c>
      <c r="AH4">
        <v>22.967140705072012</v>
      </c>
      <c r="AI4">
        <v>0</v>
      </c>
      <c r="AJ4">
        <v>0</v>
      </c>
      <c r="AK4">
        <v>32.031399672307714</v>
      </c>
      <c r="AL4">
        <v>62.722956604483947</v>
      </c>
      <c r="AM4">
        <v>8.5914831358810506</v>
      </c>
      <c r="AN4">
        <v>6.8206691969317459E-2</v>
      </c>
      <c r="AO4">
        <v>0</v>
      </c>
      <c r="AP4">
        <v>2.4875819434637956</v>
      </c>
      <c r="AQ4">
        <v>35.96205140570985</v>
      </c>
      <c r="AR4">
        <v>21.440251580371093</v>
      </c>
      <c r="AS4">
        <v>17.375886447535095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52.37520823389346</v>
      </c>
      <c r="BB4">
        <f t="shared" ref="BB4:BB67" si="0">SUM(B4:AZ4)-BA4</f>
        <v>1200.6202040602118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517.87432465219263</v>
      </c>
      <c r="L5">
        <v>17.418065165477596</v>
      </c>
      <c r="M5">
        <v>66.813562708047925</v>
      </c>
      <c r="N5">
        <v>55.154492602472189</v>
      </c>
      <c r="O5">
        <v>76.990966714706403</v>
      </c>
      <c r="P5">
        <v>30.210552755432953</v>
      </c>
      <c r="Q5">
        <v>10.037695581692754</v>
      </c>
      <c r="R5">
        <v>15.888250758595964</v>
      </c>
      <c r="S5">
        <v>12.312730646138027</v>
      </c>
      <c r="T5">
        <v>1.6812061156334794</v>
      </c>
      <c r="U5">
        <v>29.681806371612712</v>
      </c>
      <c r="V5">
        <v>9.0424223567804223</v>
      </c>
      <c r="W5">
        <v>18.345480432216497</v>
      </c>
      <c r="X5">
        <v>65.110529404054191</v>
      </c>
      <c r="Y5">
        <v>0</v>
      </c>
      <c r="Z5">
        <v>0</v>
      </c>
      <c r="AA5">
        <v>18.828173981214778</v>
      </c>
      <c r="AB5">
        <v>22.287175966771894</v>
      </c>
      <c r="AC5">
        <v>15.940149219731973</v>
      </c>
      <c r="AD5">
        <v>0</v>
      </c>
      <c r="AE5">
        <v>27.074330592775645</v>
      </c>
      <c r="AF5">
        <v>6.370287286486561</v>
      </c>
      <c r="AG5">
        <v>32.421578198635139</v>
      </c>
      <c r="AH5">
        <v>19.154780896994364</v>
      </c>
      <c r="AI5">
        <v>0</v>
      </c>
      <c r="AJ5">
        <v>0</v>
      </c>
      <c r="AK5">
        <v>32.031399672307714</v>
      </c>
      <c r="AL5">
        <v>62.722956604483947</v>
      </c>
      <c r="AM5">
        <v>8.5914831358810506</v>
      </c>
      <c r="AN5">
        <v>6.8206691969317459E-2</v>
      </c>
      <c r="AO5">
        <v>0</v>
      </c>
      <c r="AP5">
        <v>2.4875819434637956</v>
      </c>
      <c r="AQ5">
        <v>35.96205140570985</v>
      </c>
      <c r="AR5">
        <v>21.440251580371093</v>
      </c>
      <c r="AS5">
        <v>14.966624906110876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52.120801146944679</v>
      </c>
      <c r="BB5">
        <f t="shared" si="0"/>
        <v>1194.7883172010174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517.87432465219263</v>
      </c>
      <c r="L6">
        <v>17.418065165477596</v>
      </c>
      <c r="M6">
        <v>66.813562708047925</v>
      </c>
      <c r="N6">
        <v>55.154492602472189</v>
      </c>
      <c r="O6">
        <v>76.990966714706403</v>
      </c>
      <c r="P6">
        <v>30.210552755432953</v>
      </c>
      <c r="Q6">
        <v>10.037695581692754</v>
      </c>
      <c r="R6">
        <v>15.888250758595964</v>
      </c>
      <c r="S6">
        <v>12.312730646138027</v>
      </c>
      <c r="T6">
        <v>1.6812061156334794</v>
      </c>
      <c r="U6">
        <v>29.681806371612712</v>
      </c>
      <c r="V6">
        <v>9.0424223567804223</v>
      </c>
      <c r="W6">
        <v>18.345480432216497</v>
      </c>
      <c r="X6">
        <v>65.110529404054191</v>
      </c>
      <c r="Y6">
        <v>0</v>
      </c>
      <c r="Z6">
        <v>0</v>
      </c>
      <c r="AA6">
        <v>18.828173981214778</v>
      </c>
      <c r="AB6">
        <v>22.287175966771894</v>
      </c>
      <c r="AC6">
        <v>15.940149219731973</v>
      </c>
      <c r="AD6">
        <v>0</v>
      </c>
      <c r="AE6">
        <v>27.074330592775645</v>
      </c>
      <c r="AF6">
        <v>6.370287286486561</v>
      </c>
      <c r="AG6">
        <v>32.421578198635139</v>
      </c>
      <c r="AH6">
        <v>18.59687494489668</v>
      </c>
      <c r="AI6">
        <v>0</v>
      </c>
      <c r="AJ6">
        <v>0</v>
      </c>
      <c r="AK6">
        <v>32.031399672307714</v>
      </c>
      <c r="AL6">
        <v>62.722956604483947</v>
      </c>
      <c r="AM6">
        <v>8.5914831358810506</v>
      </c>
      <c r="AN6">
        <v>6.8206691969317459E-2</v>
      </c>
      <c r="AO6">
        <v>0</v>
      </c>
      <c r="AP6">
        <v>2.4875819434637956</v>
      </c>
      <c r="AQ6">
        <v>35.96205140570985</v>
      </c>
      <c r="AR6">
        <v>21.440251580371093</v>
      </c>
      <c r="AS6">
        <v>14.966624906110876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52.097480678147001</v>
      </c>
      <c r="BB6">
        <f t="shared" si="0"/>
        <v>1194.2537317177173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455.45208764977275</v>
      </c>
      <c r="L7">
        <v>17.418065165477596</v>
      </c>
      <c r="M7">
        <v>66.813562708047925</v>
      </c>
      <c r="N7">
        <v>55.154492602472189</v>
      </c>
      <c r="O7">
        <v>76.990966714706403</v>
      </c>
      <c r="P7">
        <v>30.210552755432953</v>
      </c>
      <c r="Q7">
        <v>9.8215075946077093</v>
      </c>
      <c r="R7">
        <v>15.887610981896174</v>
      </c>
      <c r="S7">
        <v>12.312730646138027</v>
      </c>
      <c r="T7">
        <v>1.6812061156334794</v>
      </c>
      <c r="U7">
        <v>29.681806371612712</v>
      </c>
      <c r="V7">
        <v>9.0424223567804223</v>
      </c>
      <c r="W7">
        <v>18.345480432216497</v>
      </c>
      <c r="X7">
        <v>65.110529404054191</v>
      </c>
      <c r="Y7">
        <v>0</v>
      </c>
      <c r="Z7">
        <v>0</v>
      </c>
      <c r="AA7">
        <v>18.828173981214778</v>
      </c>
      <c r="AB7">
        <v>22.287175966771894</v>
      </c>
      <c r="AC7">
        <v>15.940149219731973</v>
      </c>
      <c r="AD7">
        <v>0</v>
      </c>
      <c r="AE7">
        <v>27.074330592775645</v>
      </c>
      <c r="AF7">
        <v>6.370287286486561</v>
      </c>
      <c r="AG7">
        <v>32.421578198635139</v>
      </c>
      <c r="AH7">
        <v>9.2984374724483398</v>
      </c>
      <c r="AI7">
        <v>0</v>
      </c>
      <c r="AJ7">
        <v>0</v>
      </c>
      <c r="AK7">
        <v>32.031399672307714</v>
      </c>
      <c r="AL7">
        <v>62.722956604483947</v>
      </c>
      <c r="AM7">
        <v>8.5914831358810506</v>
      </c>
      <c r="AN7">
        <v>6.8206691969317459E-2</v>
      </c>
      <c r="AO7">
        <v>0</v>
      </c>
      <c r="AP7">
        <v>2.4875819434637956</v>
      </c>
      <c r="AQ7">
        <v>35.96205140570985</v>
      </c>
      <c r="AR7">
        <v>23.389365652102061</v>
      </c>
      <c r="AS7">
        <v>14.966624906110876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49.171966052769726</v>
      </c>
      <c r="BB7">
        <f t="shared" si="0"/>
        <v>1127.1908581761722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401.96185492321121</v>
      </c>
      <c r="L8">
        <v>17.418065165477596</v>
      </c>
      <c r="M8">
        <v>66.813562708047925</v>
      </c>
      <c r="N8">
        <v>55.154492602472189</v>
      </c>
      <c r="O8">
        <v>76.990966714706403</v>
      </c>
      <c r="P8">
        <v>30.210552755432953</v>
      </c>
      <c r="Q8">
        <v>9.8215075946077093</v>
      </c>
      <c r="R8">
        <v>15.887610981896174</v>
      </c>
      <c r="S8">
        <v>12.312730646138027</v>
      </c>
      <c r="T8">
        <v>1.6812061156334794</v>
      </c>
      <c r="U8">
        <v>29.681806371612712</v>
      </c>
      <c r="V8">
        <v>9.0424223567804223</v>
      </c>
      <c r="W8">
        <v>18.345480432216497</v>
      </c>
      <c r="X8">
        <v>65.110529404054191</v>
      </c>
      <c r="Y8">
        <v>0</v>
      </c>
      <c r="Z8">
        <v>0</v>
      </c>
      <c r="AA8">
        <v>18.828173981214778</v>
      </c>
      <c r="AB8">
        <v>22.287175966771894</v>
      </c>
      <c r="AC8">
        <v>15.940149219731973</v>
      </c>
      <c r="AD8">
        <v>0</v>
      </c>
      <c r="AE8">
        <v>27.074330592775645</v>
      </c>
      <c r="AF8">
        <v>6.370287286486561</v>
      </c>
      <c r="AG8">
        <v>32.421578198635139</v>
      </c>
      <c r="AH8">
        <v>0</v>
      </c>
      <c r="AI8">
        <v>0</v>
      </c>
      <c r="AJ8">
        <v>0</v>
      </c>
      <c r="AK8">
        <v>32.031399672307714</v>
      </c>
      <c r="AL8">
        <v>62.722956604483947</v>
      </c>
      <c r="AM8">
        <v>8.5914831358810506</v>
      </c>
      <c r="AN8">
        <v>6.8206691969317459E-2</v>
      </c>
      <c r="AO8">
        <v>0</v>
      </c>
      <c r="AP8">
        <v>2.4875819434637956</v>
      </c>
      <c r="AQ8">
        <v>35.96205140570985</v>
      </c>
      <c r="AR8">
        <v>23.389365652102061</v>
      </c>
      <c r="AS8">
        <v>14.966624906110876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46.547399638451104</v>
      </c>
      <c r="BB8">
        <f t="shared" si="0"/>
        <v>1067.0267543914811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351.72196204443304</v>
      </c>
      <c r="L9">
        <v>17.418065165477596</v>
      </c>
      <c r="M9">
        <v>66.813562708047925</v>
      </c>
      <c r="N9">
        <v>55.154492602472189</v>
      </c>
      <c r="O9">
        <v>76.990966714706403</v>
      </c>
      <c r="P9">
        <v>31.517795129717875</v>
      </c>
      <c r="Q9">
        <v>9.8215075946077093</v>
      </c>
      <c r="R9">
        <v>15.887610981896174</v>
      </c>
      <c r="S9">
        <v>12.312730646138027</v>
      </c>
      <c r="T9">
        <v>1.6812061156334794</v>
      </c>
      <c r="U9">
        <v>29.681806371612712</v>
      </c>
      <c r="V9">
        <v>9.0424223567804223</v>
      </c>
      <c r="W9">
        <v>18.345480432216497</v>
      </c>
      <c r="X9">
        <v>65.110529404054191</v>
      </c>
      <c r="Y9">
        <v>0</v>
      </c>
      <c r="Z9">
        <v>0</v>
      </c>
      <c r="AA9">
        <v>18.828173981214778</v>
      </c>
      <c r="AB9">
        <v>22.287175966771894</v>
      </c>
      <c r="AC9">
        <v>15.940149219731973</v>
      </c>
      <c r="AD9">
        <v>0</v>
      </c>
      <c r="AE9">
        <v>27.074330592775645</v>
      </c>
      <c r="AF9">
        <v>6.370287286486561</v>
      </c>
      <c r="AG9">
        <v>32.421578198635139</v>
      </c>
      <c r="AH9">
        <v>0</v>
      </c>
      <c r="AI9">
        <v>0</v>
      </c>
      <c r="AJ9">
        <v>0</v>
      </c>
      <c r="AK9">
        <v>32.031399672307714</v>
      </c>
      <c r="AL9">
        <v>62.722956604483947</v>
      </c>
      <c r="AM9">
        <v>8.5914831358810506</v>
      </c>
      <c r="AN9">
        <v>6.8206691969317459E-2</v>
      </c>
      <c r="AO9">
        <v>0</v>
      </c>
      <c r="AP9">
        <v>0.11307190652108161</v>
      </c>
      <c r="AQ9">
        <v>26.971538735355903</v>
      </c>
      <c r="AR9">
        <v>21.440251580371093</v>
      </c>
      <c r="AS9">
        <v>14.966624906110876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43.945483929999916</v>
      </c>
      <c r="BB9">
        <f t="shared" si="0"/>
        <v>1007.3818828164115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321.57018286472237</v>
      </c>
      <c r="L10">
        <v>17.418065165477596</v>
      </c>
      <c r="M10">
        <v>66.813562708047925</v>
      </c>
      <c r="N10">
        <v>55.154492602472189</v>
      </c>
      <c r="O10">
        <v>76.990966714706403</v>
      </c>
      <c r="P10">
        <v>31.641508702496978</v>
      </c>
      <c r="Q10">
        <v>9.8215075946077093</v>
      </c>
      <c r="R10">
        <v>15.887610981896174</v>
      </c>
      <c r="S10">
        <v>12.312730646138027</v>
      </c>
      <c r="T10">
        <v>1.6812061156334794</v>
      </c>
      <c r="U10">
        <v>29.681806371612712</v>
      </c>
      <c r="V10">
        <v>9.0424223567804223</v>
      </c>
      <c r="W10">
        <v>18.345480432216497</v>
      </c>
      <c r="X10">
        <v>65.110529404054191</v>
      </c>
      <c r="Y10">
        <v>0</v>
      </c>
      <c r="Z10">
        <v>0</v>
      </c>
      <c r="AA10">
        <v>18.828173981214778</v>
      </c>
      <c r="AB10">
        <v>22.287175966771894</v>
      </c>
      <c r="AC10">
        <v>15.940149219731973</v>
      </c>
      <c r="AD10">
        <v>0</v>
      </c>
      <c r="AE10">
        <v>27.074330592775645</v>
      </c>
      <c r="AF10">
        <v>6.370287286486561</v>
      </c>
      <c r="AG10">
        <v>32.421578198635139</v>
      </c>
      <c r="AH10">
        <v>0</v>
      </c>
      <c r="AI10">
        <v>0</v>
      </c>
      <c r="AJ10">
        <v>0</v>
      </c>
      <c r="AK10">
        <v>32.031399672307714</v>
      </c>
      <c r="AL10">
        <v>62.722956604483947</v>
      </c>
      <c r="AM10">
        <v>8.5914831358810506</v>
      </c>
      <c r="AN10">
        <v>6.8206691969317459E-2</v>
      </c>
      <c r="AO10">
        <v>0</v>
      </c>
      <c r="AP10">
        <v>0.11307190652108161</v>
      </c>
      <c r="AQ10">
        <v>17.981026065001945</v>
      </c>
      <c r="AR10">
        <v>21.440251580371093</v>
      </c>
      <c r="AS10">
        <v>14.966624906110876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42.314507358009386</v>
      </c>
      <c r="BB10">
        <f t="shared" si="0"/>
        <v>969.99428111111627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308.09251687983084</v>
      </c>
      <c r="L11">
        <v>17.418065165477596</v>
      </c>
      <c r="M11">
        <v>66.813562708047925</v>
      </c>
      <c r="N11">
        <v>55.154492602472189</v>
      </c>
      <c r="O11">
        <v>76.990966714706403</v>
      </c>
      <c r="P11">
        <v>30.210750223831255</v>
      </c>
      <c r="Q11">
        <v>9.8215075946077093</v>
      </c>
      <c r="R11">
        <v>15.887610981896174</v>
      </c>
      <c r="S11">
        <v>12.312730646138027</v>
      </c>
      <c r="T11">
        <v>1.6812061156334794</v>
      </c>
      <c r="U11">
        <v>29.681806371612712</v>
      </c>
      <c r="V11">
        <v>9.0424223567804223</v>
      </c>
      <c r="W11">
        <v>18.345480432216497</v>
      </c>
      <c r="X11">
        <v>65.110529404054191</v>
      </c>
      <c r="Y11">
        <v>0</v>
      </c>
      <c r="Z11">
        <v>0</v>
      </c>
      <c r="AA11">
        <v>18.828173981214778</v>
      </c>
      <c r="AB11">
        <v>22.287175966771894</v>
      </c>
      <c r="AC11">
        <v>15.940149219731973</v>
      </c>
      <c r="AD11">
        <v>0</v>
      </c>
      <c r="AE11">
        <v>27.074330592775645</v>
      </c>
      <c r="AF11">
        <v>6.370287286486561</v>
      </c>
      <c r="AG11">
        <v>32.421578198635139</v>
      </c>
      <c r="AH11">
        <v>0</v>
      </c>
      <c r="AI11">
        <v>1.9550267008003808</v>
      </c>
      <c r="AJ11">
        <v>0</v>
      </c>
      <c r="AK11">
        <v>32.031399672307714</v>
      </c>
      <c r="AL11">
        <v>62.722956604483947</v>
      </c>
      <c r="AM11">
        <v>8.5914831358810506</v>
      </c>
      <c r="AN11">
        <v>6.8206691969317459E-2</v>
      </c>
      <c r="AO11">
        <v>0</v>
      </c>
      <c r="AP11">
        <v>0</v>
      </c>
      <c r="AQ11">
        <v>0</v>
      </c>
      <c r="AR11">
        <v>21.440251580371093</v>
      </c>
      <c r="AS11">
        <v>17.375886447535095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41.117429168748011</v>
      </c>
      <c r="BB11">
        <f t="shared" si="0"/>
        <v>942.55312510752219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282.27885566523821</v>
      </c>
      <c r="L12">
        <v>17.418065165477596</v>
      </c>
      <c r="M12">
        <v>66.813562708047925</v>
      </c>
      <c r="N12">
        <v>55.154492602472189</v>
      </c>
      <c r="O12">
        <v>76.990966714706403</v>
      </c>
      <c r="P12">
        <v>30.210750223831255</v>
      </c>
      <c r="Q12">
        <v>9.8215075946077093</v>
      </c>
      <c r="R12">
        <v>15.887610981896174</v>
      </c>
      <c r="S12">
        <v>5.2154290280813198</v>
      </c>
      <c r="T12">
        <v>1.6812061156334794</v>
      </c>
      <c r="U12">
        <v>29.681806371612712</v>
      </c>
      <c r="V12">
        <v>9.0424223567804223</v>
      </c>
      <c r="W12">
        <v>18.345480432216497</v>
      </c>
      <c r="X12">
        <v>65.110529404054191</v>
      </c>
      <c r="Y12">
        <v>0</v>
      </c>
      <c r="Z12">
        <v>0</v>
      </c>
      <c r="AA12">
        <v>18.828173981214778</v>
      </c>
      <c r="AB12">
        <v>22.287175966771894</v>
      </c>
      <c r="AC12">
        <v>15.940149219731973</v>
      </c>
      <c r="AD12">
        <v>0</v>
      </c>
      <c r="AE12">
        <v>27.074330592775645</v>
      </c>
      <c r="AF12">
        <v>6.370287286486561</v>
      </c>
      <c r="AG12">
        <v>32.421578198635139</v>
      </c>
      <c r="AH12">
        <v>0</v>
      </c>
      <c r="AI12">
        <v>1.9550267008003808</v>
      </c>
      <c r="AJ12">
        <v>0</v>
      </c>
      <c r="AK12">
        <v>32.031399672307714</v>
      </c>
      <c r="AL12">
        <v>62.722956604483947</v>
      </c>
      <c r="AM12">
        <v>8.5914831358810506</v>
      </c>
      <c r="AN12">
        <v>6.8206691969317459E-2</v>
      </c>
      <c r="AO12">
        <v>0</v>
      </c>
      <c r="AP12">
        <v>0</v>
      </c>
      <c r="AQ12">
        <v>0</v>
      </c>
      <c r="AR12">
        <v>21.440251580371093</v>
      </c>
      <c r="AS12">
        <v>17.375886447535095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39.741750922343321</v>
      </c>
      <c r="BB12">
        <f t="shared" si="0"/>
        <v>911.01784052127755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282.27656769127202</v>
      </c>
      <c r="L13">
        <v>17.418065165477596</v>
      </c>
      <c r="M13">
        <v>66.813562708047925</v>
      </c>
      <c r="N13">
        <v>55.154492602472189</v>
      </c>
      <c r="O13">
        <v>76.990966714706403</v>
      </c>
      <c r="P13">
        <v>30.210750223831255</v>
      </c>
      <c r="Q13">
        <v>5.021074276886047</v>
      </c>
      <c r="R13">
        <v>16.46173621448769</v>
      </c>
      <c r="S13">
        <v>5.2154290280813198</v>
      </c>
      <c r="T13">
        <v>1.6812061156334794</v>
      </c>
      <c r="U13">
        <v>29.681806371612712</v>
      </c>
      <c r="V13">
        <v>9.0424223567804223</v>
      </c>
      <c r="W13">
        <v>18.345480432216497</v>
      </c>
      <c r="X13">
        <v>65.110529404054191</v>
      </c>
      <c r="Y13">
        <v>0</v>
      </c>
      <c r="Z13">
        <v>0</v>
      </c>
      <c r="AA13">
        <v>18.828173981214778</v>
      </c>
      <c r="AB13">
        <v>22.287175966771894</v>
      </c>
      <c r="AC13">
        <v>15.940149219731973</v>
      </c>
      <c r="AD13">
        <v>0</v>
      </c>
      <c r="AE13">
        <v>27.074330592775645</v>
      </c>
      <c r="AF13">
        <v>6.370287286486561</v>
      </c>
      <c r="AG13">
        <v>32.421578198635139</v>
      </c>
      <c r="AH13">
        <v>0</v>
      </c>
      <c r="AI13">
        <v>1.9550267008003808</v>
      </c>
      <c r="AJ13">
        <v>0</v>
      </c>
      <c r="AK13">
        <v>32.031399672307714</v>
      </c>
      <c r="AL13">
        <v>62.722956604483947</v>
      </c>
      <c r="AM13">
        <v>8.5914831358810506</v>
      </c>
      <c r="AN13">
        <v>6.8206691969317459E-2</v>
      </c>
      <c r="AO13">
        <v>0</v>
      </c>
      <c r="AP13">
        <v>0</v>
      </c>
      <c r="AQ13">
        <v>0</v>
      </c>
      <c r="AR13">
        <v>21.440251580371093</v>
      </c>
      <c r="AS13">
        <v>14.966624906110876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39.464288474641549</v>
      </c>
      <c r="BB13">
        <f t="shared" si="0"/>
        <v>904.65744536845864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282.27885566523821</v>
      </c>
      <c r="L14">
        <v>10.050284627557765</v>
      </c>
      <c r="M14">
        <v>66.813562708047925</v>
      </c>
      <c r="N14">
        <v>55.154492602472189</v>
      </c>
      <c r="O14">
        <v>76.990966714706403</v>
      </c>
      <c r="P14">
        <v>30.210750223831255</v>
      </c>
      <c r="Q14">
        <v>5.021074276886047</v>
      </c>
      <c r="R14">
        <v>16.926465729011127</v>
      </c>
      <c r="S14">
        <v>5.2154290280813198</v>
      </c>
      <c r="T14">
        <v>1.0108121402328158</v>
      </c>
      <c r="U14">
        <v>29.681806371612712</v>
      </c>
      <c r="V14">
        <v>9.0424223567804223</v>
      </c>
      <c r="W14">
        <v>18.345480432216497</v>
      </c>
      <c r="X14">
        <v>65.110529404054191</v>
      </c>
      <c r="Y14">
        <v>0</v>
      </c>
      <c r="Z14">
        <v>0</v>
      </c>
      <c r="AA14">
        <v>18.828173981214778</v>
      </c>
      <c r="AB14">
        <v>22.287175966771894</v>
      </c>
      <c r="AC14">
        <v>15.940149219731973</v>
      </c>
      <c r="AD14">
        <v>0</v>
      </c>
      <c r="AE14">
        <v>27.074330592775645</v>
      </c>
      <c r="AF14">
        <v>6.370287286486561</v>
      </c>
      <c r="AG14">
        <v>32.421578198635139</v>
      </c>
      <c r="AH14">
        <v>0</v>
      </c>
      <c r="AI14">
        <v>1.9550267008003808</v>
      </c>
      <c r="AJ14">
        <v>0</v>
      </c>
      <c r="AK14">
        <v>32.031399672307714</v>
      </c>
      <c r="AL14">
        <v>62.722956604483947</v>
      </c>
      <c r="AM14">
        <v>8.5914831358810506</v>
      </c>
      <c r="AN14">
        <v>6.8206691969317459E-2</v>
      </c>
      <c r="AO14">
        <v>0</v>
      </c>
      <c r="AP14">
        <v>0</v>
      </c>
      <c r="AQ14">
        <v>0</v>
      </c>
      <c r="AR14">
        <v>21.440251580371093</v>
      </c>
      <c r="AS14">
        <v>14.966624906110876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39.147814111003626</v>
      </c>
      <c r="BB14">
        <f t="shared" si="0"/>
        <v>897.40276270726565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281.77928819305737</v>
      </c>
      <c r="L15">
        <v>10.050284627557765</v>
      </c>
      <c r="M15">
        <v>66.813562708047925</v>
      </c>
      <c r="N15">
        <v>55.154492602472189</v>
      </c>
      <c r="O15">
        <v>76.990966714706403</v>
      </c>
      <c r="P15">
        <v>30.210750223831255</v>
      </c>
      <c r="Q15">
        <v>5.0298685161016099</v>
      </c>
      <c r="R15">
        <v>20.067596803106369</v>
      </c>
      <c r="S15">
        <v>5.020913793248587</v>
      </c>
      <c r="T15">
        <v>1.0108121402328158</v>
      </c>
      <c r="U15">
        <v>29.681806371612712</v>
      </c>
      <c r="V15">
        <v>9.0424223567804223</v>
      </c>
      <c r="W15">
        <v>18.345480432216497</v>
      </c>
      <c r="X15">
        <v>65.110529404054191</v>
      </c>
      <c r="Y15">
        <v>0</v>
      </c>
      <c r="Z15">
        <v>0</v>
      </c>
      <c r="AA15">
        <v>18.828173981214778</v>
      </c>
      <c r="AB15">
        <v>22.287175966771894</v>
      </c>
      <c r="AC15">
        <v>15.940149219731973</v>
      </c>
      <c r="AD15">
        <v>0</v>
      </c>
      <c r="AE15">
        <v>27.074330592775645</v>
      </c>
      <c r="AF15">
        <v>6.370287286486561</v>
      </c>
      <c r="AG15">
        <v>32.421578198635139</v>
      </c>
      <c r="AH15">
        <v>0</v>
      </c>
      <c r="AI15">
        <v>1.9550267008003808</v>
      </c>
      <c r="AJ15">
        <v>0</v>
      </c>
      <c r="AK15">
        <v>32.031399672307714</v>
      </c>
      <c r="AL15">
        <v>59.499692996603997</v>
      </c>
      <c r="AM15">
        <v>8.5914831358810506</v>
      </c>
      <c r="AN15">
        <v>6.8206691969317459E-2</v>
      </c>
      <c r="AO15">
        <v>0</v>
      </c>
      <c r="AP15">
        <v>0</v>
      </c>
      <c r="AQ15">
        <v>0</v>
      </c>
      <c r="AR15">
        <v>21.440251580371093</v>
      </c>
      <c r="AS15">
        <v>14.966624906110876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39.11573591313747</v>
      </c>
      <c r="BB15">
        <f t="shared" si="0"/>
        <v>896.66741990354922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281.78113466334941</v>
      </c>
      <c r="L16">
        <v>10.050284627557765</v>
      </c>
      <c r="M16">
        <v>66.813562708047925</v>
      </c>
      <c r="N16">
        <v>55.154492602472189</v>
      </c>
      <c r="O16">
        <v>76.990966714706403</v>
      </c>
      <c r="P16">
        <v>30.210750223831255</v>
      </c>
      <c r="Q16">
        <v>5.0298685161016099</v>
      </c>
      <c r="R16">
        <v>20.067596803106369</v>
      </c>
      <c r="S16">
        <v>5.020913793248587</v>
      </c>
      <c r="T16">
        <v>1.0108121402328158</v>
      </c>
      <c r="U16">
        <v>29.681806371612712</v>
      </c>
      <c r="V16">
        <v>9.0424223567804223</v>
      </c>
      <c r="W16">
        <v>18.345480432216497</v>
      </c>
      <c r="X16">
        <v>65.110529404054191</v>
      </c>
      <c r="Y16">
        <v>0</v>
      </c>
      <c r="Z16">
        <v>0</v>
      </c>
      <c r="AA16">
        <v>18.828173981214778</v>
      </c>
      <c r="AB16">
        <v>22.287175966771894</v>
      </c>
      <c r="AC16">
        <v>15.940149219731973</v>
      </c>
      <c r="AD16">
        <v>0</v>
      </c>
      <c r="AE16">
        <v>27.074330592775645</v>
      </c>
      <c r="AF16">
        <v>6.370287286486561</v>
      </c>
      <c r="AG16">
        <v>32.421578198635139</v>
      </c>
      <c r="AH16">
        <v>0</v>
      </c>
      <c r="AI16">
        <v>1.9550267008003808</v>
      </c>
      <c r="AJ16">
        <v>0</v>
      </c>
      <c r="AK16">
        <v>32.031399672307714</v>
      </c>
      <c r="AL16">
        <v>59.499692996603997</v>
      </c>
      <c r="AM16">
        <v>8.5914831358810506</v>
      </c>
      <c r="AN16">
        <v>6.8206691969317459E-2</v>
      </c>
      <c r="AO16">
        <v>0</v>
      </c>
      <c r="AP16">
        <v>0</v>
      </c>
      <c r="AQ16">
        <v>0</v>
      </c>
      <c r="AR16">
        <v>21.440251580371093</v>
      </c>
      <c r="AS16">
        <v>14.966624906110876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39.115813095595669</v>
      </c>
      <c r="BB16">
        <f t="shared" si="0"/>
        <v>896.66918919138311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281.77605052443471</v>
      </c>
      <c r="L17">
        <v>10.050284627557765</v>
      </c>
      <c r="M17">
        <v>66.813562708047925</v>
      </c>
      <c r="N17">
        <v>55.154492602472189</v>
      </c>
      <c r="O17">
        <v>76.990966714706403</v>
      </c>
      <c r="P17">
        <v>30.210750223831255</v>
      </c>
      <c r="Q17">
        <v>5.0298685161016099</v>
      </c>
      <c r="R17">
        <v>10.237904617116527</v>
      </c>
      <c r="S17">
        <v>5.020913793248587</v>
      </c>
      <c r="T17">
        <v>1.0108121402328158</v>
      </c>
      <c r="U17">
        <v>29.681806371612712</v>
      </c>
      <c r="V17">
        <v>4.0194725496498309</v>
      </c>
      <c r="W17">
        <v>5.0193506090329336</v>
      </c>
      <c r="X17">
        <v>65.110529404054191</v>
      </c>
      <c r="Y17">
        <v>0</v>
      </c>
      <c r="Z17">
        <v>0</v>
      </c>
      <c r="AA17">
        <v>18.828173981214778</v>
      </c>
      <c r="AB17">
        <v>22.287175966771894</v>
      </c>
      <c r="AC17">
        <v>15.940149219731973</v>
      </c>
      <c r="AD17">
        <v>0</v>
      </c>
      <c r="AE17">
        <v>27.074330592775645</v>
      </c>
      <c r="AF17">
        <v>6.370287286486561</v>
      </c>
      <c r="AG17">
        <v>32.421578198635139</v>
      </c>
      <c r="AH17">
        <v>0</v>
      </c>
      <c r="AI17">
        <v>1.9550267008003808</v>
      </c>
      <c r="AJ17">
        <v>0</v>
      </c>
      <c r="AK17">
        <v>32.031399672307714</v>
      </c>
      <c r="AL17">
        <v>59.499692996603997</v>
      </c>
      <c r="AM17">
        <v>8.5914831358810506</v>
      </c>
      <c r="AN17">
        <v>6.8206691969317459E-2</v>
      </c>
      <c r="AO17">
        <v>0</v>
      </c>
      <c r="AP17">
        <v>0</v>
      </c>
      <c r="AQ17">
        <v>0</v>
      </c>
      <c r="AR17">
        <v>21.440251580371093</v>
      </c>
      <c r="AS17">
        <v>14.966624906110876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37.937727916667498</v>
      </c>
      <c r="BB17">
        <f t="shared" si="0"/>
        <v>869.66341841509256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281.77777018566957</v>
      </c>
      <c r="L18">
        <v>10.050284627557765</v>
      </c>
      <c r="M18">
        <v>66.813562708047925</v>
      </c>
      <c r="N18">
        <v>55.154492602472189</v>
      </c>
      <c r="O18">
        <v>76.990966714706403</v>
      </c>
      <c r="P18">
        <v>30.210750223831255</v>
      </c>
      <c r="Q18">
        <v>5.0298685161016099</v>
      </c>
      <c r="R18">
        <v>10.049148597394721</v>
      </c>
      <c r="S18">
        <v>5.020913793248587</v>
      </c>
      <c r="T18">
        <v>1.0108121402328158</v>
      </c>
      <c r="U18">
        <v>29.681806371612712</v>
      </c>
      <c r="V18">
        <v>4.0194725496498309</v>
      </c>
      <c r="W18">
        <v>5.0193506090329336</v>
      </c>
      <c r="X18">
        <v>65.110529404054191</v>
      </c>
      <c r="Y18">
        <v>0</v>
      </c>
      <c r="Z18">
        <v>0</v>
      </c>
      <c r="AA18">
        <v>18.828173981214778</v>
      </c>
      <c r="AB18">
        <v>22.287175966771894</v>
      </c>
      <c r="AC18">
        <v>15.940149219731973</v>
      </c>
      <c r="AD18">
        <v>0</v>
      </c>
      <c r="AE18">
        <v>27.074330592775645</v>
      </c>
      <c r="AF18">
        <v>6.370287286486561</v>
      </c>
      <c r="AG18">
        <v>32.421578198635139</v>
      </c>
      <c r="AH18">
        <v>0</v>
      </c>
      <c r="AI18">
        <v>1.9550267008003808</v>
      </c>
      <c r="AJ18">
        <v>0</v>
      </c>
      <c r="AK18">
        <v>32.031399672307714</v>
      </c>
      <c r="AL18">
        <v>59.499692996603997</v>
      </c>
      <c r="AM18">
        <v>8.5914831358810506</v>
      </c>
      <c r="AN18">
        <v>6.8206691969317459E-2</v>
      </c>
      <c r="AO18">
        <v>0</v>
      </c>
      <c r="AP18">
        <v>0</v>
      </c>
      <c r="AQ18">
        <v>0</v>
      </c>
      <c r="AR18">
        <v>21.440251580371093</v>
      </c>
      <c r="AS18">
        <v>14.966624906110876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37.929909796882768</v>
      </c>
      <c r="BB18">
        <f t="shared" si="0"/>
        <v>869.48420017639023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277.43426047514885</v>
      </c>
      <c r="L19">
        <v>10.050284627557765</v>
      </c>
      <c r="M19">
        <v>66.813562708047925</v>
      </c>
      <c r="N19">
        <v>55.154492602472189</v>
      </c>
      <c r="O19">
        <v>76.990966714706403</v>
      </c>
      <c r="P19">
        <v>30.210750223831255</v>
      </c>
      <c r="Q19">
        <v>5.0298685161016099</v>
      </c>
      <c r="R19">
        <v>10.049148597394721</v>
      </c>
      <c r="S19">
        <v>5.020913793248587</v>
      </c>
      <c r="T19">
        <v>1.0108121402328158</v>
      </c>
      <c r="U19">
        <v>29.681806371612712</v>
      </c>
      <c r="V19">
        <v>4.0194725496498309</v>
      </c>
      <c r="W19">
        <v>5.0193506090329336</v>
      </c>
      <c r="X19">
        <v>65.110529404054191</v>
      </c>
      <c r="Y19">
        <v>0</v>
      </c>
      <c r="Z19">
        <v>0</v>
      </c>
      <c r="AA19">
        <v>18.828173981214778</v>
      </c>
      <c r="AB19">
        <v>22.287175966771894</v>
      </c>
      <c r="AC19">
        <v>15.940149219731973</v>
      </c>
      <c r="AD19">
        <v>0</v>
      </c>
      <c r="AE19">
        <v>27.074330592775645</v>
      </c>
      <c r="AF19">
        <v>6.370287286486561</v>
      </c>
      <c r="AG19">
        <v>32.421578198635139</v>
      </c>
      <c r="AH19">
        <v>9.2984374724483398</v>
      </c>
      <c r="AI19">
        <v>1.9550267008003808</v>
      </c>
      <c r="AJ19">
        <v>0</v>
      </c>
      <c r="AK19">
        <v>32.031399672307714</v>
      </c>
      <c r="AL19">
        <v>59.499692996603997</v>
      </c>
      <c r="AM19">
        <v>8.5914831358810506</v>
      </c>
      <c r="AN19">
        <v>6.8206691969317459E-2</v>
      </c>
      <c r="AO19">
        <v>0</v>
      </c>
      <c r="AP19">
        <v>0</v>
      </c>
      <c r="AQ19">
        <v>0</v>
      </c>
      <c r="AR19">
        <v>23.389365652102061</v>
      </c>
      <c r="AS19">
        <v>14.966624906110876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38.2184987455297</v>
      </c>
      <c r="BB19">
        <f t="shared" si="0"/>
        <v>876.0996530614018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274.13739152532065</v>
      </c>
      <c r="L20">
        <v>10.050284627557765</v>
      </c>
      <c r="M20">
        <v>66.813562708047925</v>
      </c>
      <c r="N20">
        <v>55.154492602472189</v>
      </c>
      <c r="O20">
        <v>76.990966714706403</v>
      </c>
      <c r="P20">
        <v>30.210750223831255</v>
      </c>
      <c r="Q20">
        <v>5.0298685161016099</v>
      </c>
      <c r="R20">
        <v>10.049148597394721</v>
      </c>
      <c r="S20">
        <v>5.020913793248587</v>
      </c>
      <c r="T20">
        <v>1.0108121402328158</v>
      </c>
      <c r="U20">
        <v>29.681806371612712</v>
      </c>
      <c r="V20">
        <v>4.0194725496498309</v>
      </c>
      <c r="W20">
        <v>5.0193506090329336</v>
      </c>
      <c r="X20">
        <v>65.110529404054191</v>
      </c>
      <c r="Y20">
        <v>0</v>
      </c>
      <c r="Z20">
        <v>0</v>
      </c>
      <c r="AA20">
        <v>18.828173981214778</v>
      </c>
      <c r="AB20">
        <v>22.287175966771894</v>
      </c>
      <c r="AC20">
        <v>15.940149219731973</v>
      </c>
      <c r="AD20">
        <v>0</v>
      </c>
      <c r="AE20">
        <v>27.074330592775645</v>
      </c>
      <c r="AF20">
        <v>6.370287286486561</v>
      </c>
      <c r="AG20">
        <v>32.421578198635139</v>
      </c>
      <c r="AH20">
        <v>9.2984374724483398</v>
      </c>
      <c r="AI20">
        <v>1.9550267008003808</v>
      </c>
      <c r="AJ20">
        <v>0</v>
      </c>
      <c r="AK20">
        <v>32.031399672307714</v>
      </c>
      <c r="AL20">
        <v>59.499692996603997</v>
      </c>
      <c r="AM20">
        <v>8.5914831358810506</v>
      </c>
      <c r="AN20">
        <v>6.8206691969317459E-2</v>
      </c>
      <c r="AO20">
        <v>0</v>
      </c>
      <c r="AP20">
        <v>0</v>
      </c>
      <c r="AQ20">
        <v>0</v>
      </c>
      <c r="AR20">
        <v>23.389365652102061</v>
      </c>
      <c r="AS20">
        <v>14.966624906110876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38.080689623426906</v>
      </c>
      <c r="BB20">
        <f t="shared" si="0"/>
        <v>872.9405932336764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281.78035941431739</v>
      </c>
      <c r="L21">
        <v>9.5492178433345671</v>
      </c>
      <c r="M21">
        <v>66.813562708047925</v>
      </c>
      <c r="N21">
        <v>55.154492602472189</v>
      </c>
      <c r="O21">
        <v>76.990966714706403</v>
      </c>
      <c r="P21">
        <v>30.210750223831255</v>
      </c>
      <c r="Q21">
        <v>5.0298685161016099</v>
      </c>
      <c r="R21">
        <v>10.049148597394721</v>
      </c>
      <c r="S21">
        <v>5.020913793248587</v>
      </c>
      <c r="T21">
        <v>1.0108121402328158</v>
      </c>
      <c r="U21">
        <v>29.681806371612712</v>
      </c>
      <c r="V21">
        <v>4.0194725496498309</v>
      </c>
      <c r="W21">
        <v>5.0193506090329336</v>
      </c>
      <c r="X21">
        <v>20.099873933205181</v>
      </c>
      <c r="Y21">
        <v>0</v>
      </c>
      <c r="Z21">
        <v>0</v>
      </c>
      <c r="AA21">
        <v>18.828173981214778</v>
      </c>
      <c r="AB21">
        <v>22.287175966771894</v>
      </c>
      <c r="AC21">
        <v>15.940149219731973</v>
      </c>
      <c r="AD21">
        <v>0</v>
      </c>
      <c r="AE21">
        <v>27.074330592775645</v>
      </c>
      <c r="AF21">
        <v>6.370287286486561</v>
      </c>
      <c r="AG21">
        <v>32.421578198635139</v>
      </c>
      <c r="AH21">
        <v>9.2984374724483398</v>
      </c>
      <c r="AI21">
        <v>1.9550267008003808</v>
      </c>
      <c r="AJ21">
        <v>0</v>
      </c>
      <c r="AK21">
        <v>32.031399672307714</v>
      </c>
      <c r="AL21">
        <v>59.499692996603997</v>
      </c>
      <c r="AM21">
        <v>8.5914831358810506</v>
      </c>
      <c r="AN21">
        <v>6.8206691969317459E-2</v>
      </c>
      <c r="AO21">
        <v>0</v>
      </c>
      <c r="AP21">
        <v>0</v>
      </c>
      <c r="AQ21">
        <v>0</v>
      </c>
      <c r="AR21">
        <v>21.440251580371093</v>
      </c>
      <c r="AS21">
        <v>14.966624906110876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36.416302722726556</v>
      </c>
      <c r="BB21">
        <f t="shared" si="0"/>
        <v>834.78711169657049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281.77452756621756</v>
      </c>
      <c r="L22">
        <v>9.1943835191013719</v>
      </c>
      <c r="M22">
        <v>66.813562708047925</v>
      </c>
      <c r="N22">
        <v>55.154492602472189</v>
      </c>
      <c r="O22">
        <v>76.990966714706403</v>
      </c>
      <c r="P22">
        <v>30.210750223831255</v>
      </c>
      <c r="Q22">
        <v>5.0298685161016099</v>
      </c>
      <c r="R22">
        <v>10.049148597394721</v>
      </c>
      <c r="S22">
        <v>5.020913793248587</v>
      </c>
      <c r="T22">
        <v>1.0108121402328158</v>
      </c>
      <c r="U22">
        <v>29.681806371612712</v>
      </c>
      <c r="V22">
        <v>4.0194725496498309</v>
      </c>
      <c r="W22">
        <v>5.0193506090329336</v>
      </c>
      <c r="X22">
        <v>20.099873933205181</v>
      </c>
      <c r="Y22">
        <v>0</v>
      </c>
      <c r="Z22">
        <v>0</v>
      </c>
      <c r="AA22">
        <v>18.828173981214778</v>
      </c>
      <c r="AB22">
        <v>22.287175966771894</v>
      </c>
      <c r="AC22">
        <v>15.940149219731973</v>
      </c>
      <c r="AD22">
        <v>0</v>
      </c>
      <c r="AE22">
        <v>27.074330592775645</v>
      </c>
      <c r="AF22">
        <v>6.370287286486561</v>
      </c>
      <c r="AG22">
        <v>32.421578198635139</v>
      </c>
      <c r="AH22">
        <v>9.2984374724483398</v>
      </c>
      <c r="AI22">
        <v>1.9550267008003808</v>
      </c>
      <c r="AJ22">
        <v>0</v>
      </c>
      <c r="AK22">
        <v>32.031399672307714</v>
      </c>
      <c r="AL22">
        <v>59.499692996603997</v>
      </c>
      <c r="AM22">
        <v>8.5914831358810506</v>
      </c>
      <c r="AN22">
        <v>6.8206691969317459E-2</v>
      </c>
      <c r="AO22">
        <v>0</v>
      </c>
      <c r="AP22">
        <v>0</v>
      </c>
      <c r="AQ22">
        <v>0</v>
      </c>
      <c r="AR22">
        <v>21.440251580371093</v>
      </c>
      <c r="AS22">
        <v>14.966624906110876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36.401226876723058</v>
      </c>
      <c r="BB22">
        <f t="shared" si="0"/>
        <v>834.44152137024105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278.06065271292971</v>
      </c>
      <c r="L23">
        <v>9.1628636763856459</v>
      </c>
      <c r="M23">
        <v>66.813562708047925</v>
      </c>
      <c r="N23">
        <v>55.154492602472189</v>
      </c>
      <c r="O23">
        <v>76.990966714706403</v>
      </c>
      <c r="P23">
        <v>30.210750223831255</v>
      </c>
      <c r="Q23">
        <v>5.0298685161016099</v>
      </c>
      <c r="R23">
        <v>10.049148597394721</v>
      </c>
      <c r="S23">
        <v>5.020913793248587</v>
      </c>
      <c r="T23">
        <v>1.0108121402328158</v>
      </c>
      <c r="U23">
        <v>29.681806371612712</v>
      </c>
      <c r="V23">
        <v>4.0194725496498309</v>
      </c>
      <c r="W23">
        <v>5.1464607175688455</v>
      </c>
      <c r="X23">
        <v>20.099873933205181</v>
      </c>
      <c r="Y23">
        <v>0</v>
      </c>
      <c r="Z23">
        <v>0</v>
      </c>
      <c r="AA23">
        <v>18.828173981214778</v>
      </c>
      <c r="AB23">
        <v>22.287175966771894</v>
      </c>
      <c r="AC23">
        <v>15.940149219731973</v>
      </c>
      <c r="AD23">
        <v>0</v>
      </c>
      <c r="AE23">
        <v>27.074330592775645</v>
      </c>
      <c r="AF23">
        <v>6.370287286486561</v>
      </c>
      <c r="AG23">
        <v>32.421578198635139</v>
      </c>
      <c r="AH23">
        <v>9.2984374724483398</v>
      </c>
      <c r="AI23">
        <v>1.9550267008003808</v>
      </c>
      <c r="AJ23">
        <v>0</v>
      </c>
      <c r="AK23">
        <v>32.031399672307714</v>
      </c>
      <c r="AL23">
        <v>59.499692996603997</v>
      </c>
      <c r="AM23">
        <v>8.5914831358810506</v>
      </c>
      <c r="AN23">
        <v>6.8206691969317459E-2</v>
      </c>
      <c r="AO23">
        <v>0</v>
      </c>
      <c r="AP23">
        <v>0</v>
      </c>
      <c r="AQ23">
        <v>0</v>
      </c>
      <c r="AR23">
        <v>21.440251580371093</v>
      </c>
      <c r="AS23">
        <v>17.375886447535095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36.350689713398452</v>
      </c>
      <c r="BB23">
        <f t="shared" si="0"/>
        <v>833.28303548752217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278.08078094838345</v>
      </c>
      <c r="L24">
        <v>9.1734507964809477</v>
      </c>
      <c r="M24">
        <v>66.813562708047925</v>
      </c>
      <c r="N24">
        <v>55.154492602472189</v>
      </c>
      <c r="O24">
        <v>76.990966714706403</v>
      </c>
      <c r="P24">
        <v>30.210750223831255</v>
      </c>
      <c r="Q24">
        <v>5.0298685161016099</v>
      </c>
      <c r="R24">
        <v>10.049148597394721</v>
      </c>
      <c r="S24">
        <v>5.020913793248587</v>
      </c>
      <c r="T24">
        <v>1.0108121402328158</v>
      </c>
      <c r="U24">
        <v>29.681806371612712</v>
      </c>
      <c r="V24">
        <v>4.0194725496498309</v>
      </c>
      <c r="W24">
        <v>5.1464607175688455</v>
      </c>
      <c r="X24">
        <v>20.099873933205181</v>
      </c>
      <c r="Y24">
        <v>0</v>
      </c>
      <c r="Z24">
        <v>0</v>
      </c>
      <c r="AA24">
        <v>18.828173981214778</v>
      </c>
      <c r="AB24">
        <v>22.287175966771894</v>
      </c>
      <c r="AC24">
        <v>15.940149219731973</v>
      </c>
      <c r="AD24">
        <v>0</v>
      </c>
      <c r="AE24">
        <v>27.074330592775645</v>
      </c>
      <c r="AF24">
        <v>6.370287286486561</v>
      </c>
      <c r="AG24">
        <v>32.421578198635139</v>
      </c>
      <c r="AH24">
        <v>9.2984374724483398</v>
      </c>
      <c r="AI24">
        <v>1.9550267008003808</v>
      </c>
      <c r="AJ24">
        <v>0</v>
      </c>
      <c r="AK24">
        <v>32.031399672307714</v>
      </c>
      <c r="AL24">
        <v>59.499692996603997</v>
      </c>
      <c r="AM24">
        <v>8.5914831358810506</v>
      </c>
      <c r="AN24">
        <v>6.8206691969317459E-2</v>
      </c>
      <c r="AO24">
        <v>0</v>
      </c>
      <c r="AP24">
        <v>0</v>
      </c>
      <c r="AQ24">
        <v>0</v>
      </c>
      <c r="AR24">
        <v>21.440251580371093</v>
      </c>
      <c r="AS24">
        <v>17.375886447535095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36.351973615260405</v>
      </c>
      <c r="BB24">
        <f t="shared" si="0"/>
        <v>833.31246694120932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278.16685669195402</v>
      </c>
      <c r="L25">
        <v>9.1734507964809477</v>
      </c>
      <c r="M25">
        <v>66.813562708047925</v>
      </c>
      <c r="N25">
        <v>55.154492602472189</v>
      </c>
      <c r="O25">
        <v>76.990966714706403</v>
      </c>
      <c r="P25">
        <v>30.210750223831255</v>
      </c>
      <c r="Q25">
        <v>5.0298685161016099</v>
      </c>
      <c r="R25">
        <v>10.049148597394721</v>
      </c>
      <c r="S25">
        <v>5.020913793248587</v>
      </c>
      <c r="T25">
        <v>1.0108121402328158</v>
      </c>
      <c r="U25">
        <v>29.681806371612712</v>
      </c>
      <c r="V25">
        <v>4.0194725496498309</v>
      </c>
      <c r="W25">
        <v>5.1464607175688455</v>
      </c>
      <c r="X25">
        <v>20.099873933205181</v>
      </c>
      <c r="Y25">
        <v>0</v>
      </c>
      <c r="Z25">
        <v>0</v>
      </c>
      <c r="AA25">
        <v>18.828173981214778</v>
      </c>
      <c r="AB25">
        <v>22.287175966771894</v>
      </c>
      <c r="AC25">
        <v>15.940149219731973</v>
      </c>
      <c r="AD25">
        <v>0</v>
      </c>
      <c r="AE25">
        <v>27.074330592775645</v>
      </c>
      <c r="AF25">
        <v>6.370287286486561</v>
      </c>
      <c r="AG25">
        <v>32.421578198635139</v>
      </c>
      <c r="AH25">
        <v>18.59687494489668</v>
      </c>
      <c r="AI25">
        <v>1.9550267008003808</v>
      </c>
      <c r="AJ25">
        <v>0</v>
      </c>
      <c r="AK25">
        <v>32.031399672307714</v>
      </c>
      <c r="AL25">
        <v>59.499692996603997</v>
      </c>
      <c r="AM25">
        <v>8.5914831358810506</v>
      </c>
      <c r="AN25">
        <v>6.8206691969317459E-2</v>
      </c>
      <c r="AO25">
        <v>0</v>
      </c>
      <c r="AP25">
        <v>0</v>
      </c>
      <c r="AQ25">
        <v>0</v>
      </c>
      <c r="AR25">
        <v>21.440251580371093</v>
      </c>
      <c r="AS25">
        <v>14.966624906110876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36.643539135258479</v>
      </c>
      <c r="BB25">
        <f t="shared" si="0"/>
        <v>839.99615309580577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278.18413084301517</v>
      </c>
      <c r="L26">
        <v>9.1628636763856459</v>
      </c>
      <c r="M26">
        <v>66.813562708047925</v>
      </c>
      <c r="N26">
        <v>55.154492602472189</v>
      </c>
      <c r="O26">
        <v>76.990966714706403</v>
      </c>
      <c r="P26">
        <v>30.210750223831255</v>
      </c>
      <c r="Q26">
        <v>5.0298685161016099</v>
      </c>
      <c r="R26">
        <v>10.049148597394721</v>
      </c>
      <c r="S26">
        <v>5.020913793248587</v>
      </c>
      <c r="T26">
        <v>1.0108121402328158</v>
      </c>
      <c r="U26">
        <v>29.681806371612712</v>
      </c>
      <c r="V26">
        <v>4.0194725496498309</v>
      </c>
      <c r="W26">
        <v>5.1464607175688455</v>
      </c>
      <c r="X26">
        <v>20.099873933205181</v>
      </c>
      <c r="Y26">
        <v>0</v>
      </c>
      <c r="Z26">
        <v>0</v>
      </c>
      <c r="AA26">
        <v>18.828173981214778</v>
      </c>
      <c r="AB26">
        <v>22.287175966771894</v>
      </c>
      <c r="AC26">
        <v>15.940149219731973</v>
      </c>
      <c r="AD26">
        <v>4.964047991619589</v>
      </c>
      <c r="AE26">
        <v>27.074330592775645</v>
      </c>
      <c r="AF26">
        <v>6.370287286486561</v>
      </c>
      <c r="AG26">
        <v>32.421578198635139</v>
      </c>
      <c r="AH26">
        <v>30.219921673241497</v>
      </c>
      <c r="AI26">
        <v>1.9550267008003808</v>
      </c>
      <c r="AJ26">
        <v>0</v>
      </c>
      <c r="AK26">
        <v>32.031399672307714</v>
      </c>
      <c r="AL26">
        <v>59.499692996603997</v>
      </c>
      <c r="AM26">
        <v>8.5914831358810506</v>
      </c>
      <c r="AN26">
        <v>6.8206691969317459E-2</v>
      </c>
      <c r="AO26">
        <v>0</v>
      </c>
      <c r="AP26">
        <v>0</v>
      </c>
      <c r="AQ26">
        <v>0</v>
      </c>
      <c r="AR26">
        <v>21.440251580371093</v>
      </c>
      <c r="AS26">
        <v>14.966624906110876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37.337159212447318</v>
      </c>
      <c r="BB26">
        <f t="shared" si="0"/>
        <v>855.89631476954742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278.17475327875593</v>
      </c>
      <c r="L27">
        <v>9.1628636763856459</v>
      </c>
      <c r="M27">
        <v>66.813562708047925</v>
      </c>
      <c r="N27">
        <v>55.154492602472189</v>
      </c>
      <c r="O27">
        <v>76.990966714706403</v>
      </c>
      <c r="P27">
        <v>30.210750223831255</v>
      </c>
      <c r="Q27">
        <v>5.0298685161016099</v>
      </c>
      <c r="R27">
        <v>10.049148597394721</v>
      </c>
      <c r="S27">
        <v>5.020913793248587</v>
      </c>
      <c r="T27">
        <v>1.0108121402328158</v>
      </c>
      <c r="U27">
        <v>29.681806371612712</v>
      </c>
      <c r="V27">
        <v>4.0194725496498309</v>
      </c>
      <c r="W27">
        <v>5.0193506090329336</v>
      </c>
      <c r="X27">
        <v>20.099873933205181</v>
      </c>
      <c r="Y27">
        <v>0</v>
      </c>
      <c r="Z27">
        <v>0</v>
      </c>
      <c r="AA27">
        <v>18.828173981214778</v>
      </c>
      <c r="AB27">
        <v>22.287175966771894</v>
      </c>
      <c r="AC27">
        <v>15.940149219731973</v>
      </c>
      <c r="AD27">
        <v>9.9280964762782968</v>
      </c>
      <c r="AE27">
        <v>27.074330592775645</v>
      </c>
      <c r="AF27">
        <v>6.370287286486561</v>
      </c>
      <c r="AG27">
        <v>32.421578198635139</v>
      </c>
      <c r="AH27">
        <v>39.518359145689828</v>
      </c>
      <c r="AI27">
        <v>1.9550267008003808</v>
      </c>
      <c r="AJ27">
        <v>0</v>
      </c>
      <c r="AK27">
        <v>32.031399672307714</v>
      </c>
      <c r="AL27">
        <v>59.499692996603997</v>
      </c>
      <c r="AM27">
        <v>8.5914831358810506</v>
      </c>
      <c r="AN27">
        <v>6.8206691969317459E-2</v>
      </c>
      <c r="AO27">
        <v>0</v>
      </c>
      <c r="AP27">
        <v>0</v>
      </c>
      <c r="AQ27">
        <v>0</v>
      </c>
      <c r="AR27">
        <v>21.440251580371093</v>
      </c>
      <c r="AS27">
        <v>14.966624906110876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37.927625940731545</v>
      </c>
      <c r="BB27">
        <f t="shared" si="0"/>
        <v>869.43184632557484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278.18941615134838</v>
      </c>
      <c r="L28">
        <v>9.1628636763856459</v>
      </c>
      <c r="M28">
        <v>66.813562708047925</v>
      </c>
      <c r="N28">
        <v>55.154492602472189</v>
      </c>
      <c r="O28">
        <v>76.990966714706403</v>
      </c>
      <c r="P28">
        <v>30.210750223831255</v>
      </c>
      <c r="Q28">
        <v>5.0298685161016099</v>
      </c>
      <c r="R28">
        <v>10.049148597394721</v>
      </c>
      <c r="S28">
        <v>5.020913793248587</v>
      </c>
      <c r="T28">
        <v>1.0108121402328158</v>
      </c>
      <c r="U28">
        <v>29.681806371612712</v>
      </c>
      <c r="V28">
        <v>4.0194725496498309</v>
      </c>
      <c r="W28">
        <v>5.0193506090329336</v>
      </c>
      <c r="X28">
        <v>20.099873933205181</v>
      </c>
      <c r="Y28">
        <v>0</v>
      </c>
      <c r="Z28">
        <v>0</v>
      </c>
      <c r="AA28">
        <v>18.828173981214778</v>
      </c>
      <c r="AB28">
        <v>22.287175966771894</v>
      </c>
      <c r="AC28">
        <v>15.940149219731973</v>
      </c>
      <c r="AD28">
        <v>14.892144467897886</v>
      </c>
      <c r="AE28">
        <v>27.074330592775645</v>
      </c>
      <c r="AF28">
        <v>6.370287286486561</v>
      </c>
      <c r="AG28">
        <v>32.421578198635139</v>
      </c>
      <c r="AH28">
        <v>45.934280961281573</v>
      </c>
      <c r="AI28">
        <v>1.9550267008003808</v>
      </c>
      <c r="AJ28">
        <v>0</v>
      </c>
      <c r="AK28">
        <v>32.031399672307714</v>
      </c>
      <c r="AL28">
        <v>59.499692996603997</v>
      </c>
      <c r="AM28">
        <v>8.5914831358810506</v>
      </c>
      <c r="AN28">
        <v>6.8206691969317459E-2</v>
      </c>
      <c r="AO28">
        <v>0</v>
      </c>
      <c r="AP28">
        <v>0</v>
      </c>
      <c r="AQ28">
        <v>0</v>
      </c>
      <c r="AR28">
        <v>21.440251580371093</v>
      </c>
      <c r="AS28">
        <v>14.966624906110876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38.403921586747373</v>
      </c>
      <c r="BB28">
        <f t="shared" si="0"/>
        <v>880.35018335936286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280.14138645562872</v>
      </c>
      <c r="L29">
        <v>10.050006320421268</v>
      </c>
      <c r="M29">
        <v>66.813562708047925</v>
      </c>
      <c r="N29">
        <v>55.154492602472189</v>
      </c>
      <c r="O29">
        <v>76.990966714706403</v>
      </c>
      <c r="P29">
        <v>30.210750223831255</v>
      </c>
      <c r="Q29">
        <v>5.021074276886047</v>
      </c>
      <c r="R29">
        <v>10.048318066917934</v>
      </c>
      <c r="S29">
        <v>5.1293654572591905</v>
      </c>
      <c r="T29">
        <v>1.0108121402328158</v>
      </c>
      <c r="U29">
        <v>29.681806371612712</v>
      </c>
      <c r="V29">
        <v>4.0170074938897526</v>
      </c>
      <c r="W29">
        <v>5.0197623500894446</v>
      </c>
      <c r="X29">
        <v>20.099873933205181</v>
      </c>
      <c r="Y29">
        <v>0</v>
      </c>
      <c r="Z29">
        <v>0</v>
      </c>
      <c r="AA29">
        <v>18.828173981214778</v>
      </c>
      <c r="AB29">
        <v>22.287175966771894</v>
      </c>
      <c r="AC29">
        <v>15.940149219731973</v>
      </c>
      <c r="AD29">
        <v>19.856192952556594</v>
      </c>
      <c r="AE29">
        <v>27.074330592775645</v>
      </c>
      <c r="AF29">
        <v>6.370287286486561</v>
      </c>
      <c r="AG29">
        <v>32.421578198635139</v>
      </c>
      <c r="AH29">
        <v>45.934280961281573</v>
      </c>
      <c r="AI29">
        <v>1.9550267008003808</v>
      </c>
      <c r="AJ29">
        <v>0</v>
      </c>
      <c r="AK29">
        <v>32.031399672307714</v>
      </c>
      <c r="AL29">
        <v>59.499692996603997</v>
      </c>
      <c r="AM29">
        <v>8.5914831358810506</v>
      </c>
      <c r="AN29">
        <v>6.8206691969317459E-2</v>
      </c>
      <c r="AO29">
        <v>0</v>
      </c>
      <c r="AP29">
        <v>0</v>
      </c>
      <c r="AQ29">
        <v>0</v>
      </c>
      <c r="AR29">
        <v>21.440251580371093</v>
      </c>
      <c r="AS29">
        <v>14.966624906110876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38.734138870273611</v>
      </c>
      <c r="BB29">
        <f t="shared" si="0"/>
        <v>887.91990108842606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280.16051945699667</v>
      </c>
      <c r="L30">
        <v>10.04998517020587</v>
      </c>
      <c r="M30">
        <v>66.813562708047925</v>
      </c>
      <c r="N30">
        <v>55.154492602472189</v>
      </c>
      <c r="O30">
        <v>76.990966714706403</v>
      </c>
      <c r="P30">
        <v>30.210750223831255</v>
      </c>
      <c r="Q30">
        <v>5.021074276886047</v>
      </c>
      <c r="R30">
        <v>10.048318066917934</v>
      </c>
      <c r="S30">
        <v>5.1293654572591905</v>
      </c>
      <c r="T30">
        <v>1.0108121402328158</v>
      </c>
      <c r="U30">
        <v>29.681806371612712</v>
      </c>
      <c r="V30">
        <v>4.0170074938897526</v>
      </c>
      <c r="W30">
        <v>5.0197623500894446</v>
      </c>
      <c r="X30">
        <v>20.099873933205181</v>
      </c>
      <c r="Y30">
        <v>0</v>
      </c>
      <c r="Z30">
        <v>0</v>
      </c>
      <c r="AA30">
        <v>18.828173981214778</v>
      </c>
      <c r="AB30">
        <v>22.287175966771894</v>
      </c>
      <c r="AC30">
        <v>15.940149219731973</v>
      </c>
      <c r="AD30">
        <v>19.856192952556594</v>
      </c>
      <c r="AE30">
        <v>27.074330592775645</v>
      </c>
      <c r="AF30">
        <v>6.370287286486561</v>
      </c>
      <c r="AG30">
        <v>32.421578198635139</v>
      </c>
      <c r="AH30">
        <v>45.934280961281573</v>
      </c>
      <c r="AI30">
        <v>1.9550267008003808</v>
      </c>
      <c r="AJ30">
        <v>0</v>
      </c>
      <c r="AK30">
        <v>32.031399672307714</v>
      </c>
      <c r="AL30">
        <v>59.499692996603997</v>
      </c>
      <c r="AM30">
        <v>8.5914831358810506</v>
      </c>
      <c r="AN30">
        <v>6.8206691969317459E-2</v>
      </c>
      <c r="AO30">
        <v>0</v>
      </c>
      <c r="AP30">
        <v>0</v>
      </c>
      <c r="AQ30">
        <v>0</v>
      </c>
      <c r="AR30">
        <v>21.440251580371093</v>
      </c>
      <c r="AS30">
        <v>14.966624906110876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38.734937745651763</v>
      </c>
      <c r="BB30">
        <f t="shared" si="0"/>
        <v>887.93821406420034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279.36339603677379</v>
      </c>
      <c r="L31">
        <v>10.290265377753411</v>
      </c>
      <c r="M31">
        <v>66.813562708047925</v>
      </c>
      <c r="N31">
        <v>55.154492602472189</v>
      </c>
      <c r="O31">
        <v>76.990966714706403</v>
      </c>
      <c r="P31">
        <v>30.210750223831255</v>
      </c>
      <c r="Q31">
        <v>5.2194453783463262</v>
      </c>
      <c r="R31">
        <v>10.113778488567478</v>
      </c>
      <c r="S31">
        <v>5.217076062518287</v>
      </c>
      <c r="T31">
        <v>1.0108121402328158</v>
      </c>
      <c r="U31">
        <v>29.681806371612712</v>
      </c>
      <c r="V31">
        <v>4.0170074938897526</v>
      </c>
      <c r="W31">
        <v>5.0197623500894446</v>
      </c>
      <c r="X31">
        <v>65.110529404054191</v>
      </c>
      <c r="Y31">
        <v>0</v>
      </c>
      <c r="Z31">
        <v>0</v>
      </c>
      <c r="AA31">
        <v>18.828173981214778</v>
      </c>
      <c r="AB31">
        <v>22.287175966771894</v>
      </c>
      <c r="AC31">
        <v>15.940149219731973</v>
      </c>
      <c r="AD31">
        <v>19.856192952556594</v>
      </c>
      <c r="AE31">
        <v>27.074330592775645</v>
      </c>
      <c r="AF31">
        <v>0</v>
      </c>
      <c r="AG31">
        <v>32.421578198635139</v>
      </c>
      <c r="AH31">
        <v>32.544530929137963</v>
      </c>
      <c r="AI31">
        <v>1.9550267008003808</v>
      </c>
      <c r="AJ31">
        <v>0</v>
      </c>
      <c r="AK31">
        <v>32.031399672307714</v>
      </c>
      <c r="AL31">
        <v>59.499692996603997</v>
      </c>
      <c r="AM31">
        <v>8.5914831358810506</v>
      </c>
      <c r="AN31">
        <v>6.8206691969317459E-2</v>
      </c>
      <c r="AO31">
        <v>0</v>
      </c>
      <c r="AP31">
        <v>0</v>
      </c>
      <c r="AQ31">
        <v>0</v>
      </c>
      <c r="AR31">
        <v>21.440251580371093</v>
      </c>
      <c r="AS31">
        <v>14.966624906110876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39.781831999090485</v>
      </c>
      <c r="BB31">
        <f t="shared" si="0"/>
        <v>911.93663687867411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280.4231216296028</v>
      </c>
      <c r="L32">
        <v>10.29055785590047</v>
      </c>
      <c r="M32">
        <v>66.813562708047925</v>
      </c>
      <c r="N32">
        <v>55.154492602472189</v>
      </c>
      <c r="O32">
        <v>76.990966714706403</v>
      </c>
      <c r="P32">
        <v>30.210750223831255</v>
      </c>
      <c r="Q32">
        <v>5.2194453783463262</v>
      </c>
      <c r="R32">
        <v>10.113778488567478</v>
      </c>
      <c r="S32">
        <v>5.217076062518287</v>
      </c>
      <c r="T32">
        <v>1.0108121402328158</v>
      </c>
      <c r="U32">
        <v>29.681806371612712</v>
      </c>
      <c r="V32">
        <v>4.0170074938897526</v>
      </c>
      <c r="W32">
        <v>5.0197623500894446</v>
      </c>
      <c r="X32">
        <v>65.111968154704954</v>
      </c>
      <c r="Y32">
        <v>0</v>
      </c>
      <c r="Z32">
        <v>0</v>
      </c>
      <c r="AA32">
        <v>18.828173981214778</v>
      </c>
      <c r="AB32">
        <v>22.287175966771894</v>
      </c>
      <c r="AC32">
        <v>15.940149219731973</v>
      </c>
      <c r="AD32">
        <v>14.892144467897886</v>
      </c>
      <c r="AE32">
        <v>27.074330592775645</v>
      </c>
      <c r="AF32">
        <v>0</v>
      </c>
      <c r="AG32">
        <v>32.421578198635139</v>
      </c>
      <c r="AH32">
        <v>27.895312417345021</v>
      </c>
      <c r="AI32">
        <v>1.9550267008003808</v>
      </c>
      <c r="AJ32">
        <v>0</v>
      </c>
      <c r="AK32">
        <v>32.031399672307714</v>
      </c>
      <c r="AL32">
        <v>59.499692996603997</v>
      </c>
      <c r="AM32">
        <v>8.5914831358810506</v>
      </c>
      <c r="AN32">
        <v>6.8206691969317459E-2</v>
      </c>
      <c r="AO32">
        <v>0</v>
      </c>
      <c r="AP32">
        <v>0</v>
      </c>
      <c r="AQ32">
        <v>0</v>
      </c>
      <c r="AR32">
        <v>21.440251580371093</v>
      </c>
      <c r="AS32">
        <v>14.966624906110876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39.424366333782814</v>
      </c>
      <c r="BB32">
        <f t="shared" si="0"/>
        <v>903.74229236915698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282.03112104164433</v>
      </c>
      <c r="L33">
        <v>10.290529159871689</v>
      </c>
      <c r="M33">
        <v>66.813562708047925</v>
      </c>
      <c r="N33">
        <v>55.154492602472189</v>
      </c>
      <c r="O33">
        <v>76.990966714706403</v>
      </c>
      <c r="P33">
        <v>30.210750223831255</v>
      </c>
      <c r="Q33">
        <v>5.2249779522791417</v>
      </c>
      <c r="R33">
        <v>10.049148597394721</v>
      </c>
      <c r="S33">
        <v>6.0852341879943346</v>
      </c>
      <c r="T33">
        <v>1.0108121402328158</v>
      </c>
      <c r="U33">
        <v>29.681806371612712</v>
      </c>
      <c r="V33">
        <v>4.0194725496498309</v>
      </c>
      <c r="W33">
        <v>5.0193506090329336</v>
      </c>
      <c r="X33">
        <v>20.099873933205181</v>
      </c>
      <c r="Y33">
        <v>0</v>
      </c>
      <c r="Z33">
        <v>0</v>
      </c>
      <c r="AA33">
        <v>18.828173981214778</v>
      </c>
      <c r="AB33">
        <v>22.287175966771894</v>
      </c>
      <c r="AC33">
        <v>15.940149219731973</v>
      </c>
      <c r="AD33">
        <v>14.892144467897886</v>
      </c>
      <c r="AE33">
        <v>27.074330592775645</v>
      </c>
      <c r="AF33">
        <v>0</v>
      </c>
      <c r="AG33">
        <v>32.421578198635139</v>
      </c>
      <c r="AH33">
        <v>27.895312417345021</v>
      </c>
      <c r="AI33">
        <v>1.9550267008003808</v>
      </c>
      <c r="AJ33">
        <v>0</v>
      </c>
      <c r="AK33">
        <v>32.031399672307714</v>
      </c>
      <c r="AL33">
        <v>59.499692996603997</v>
      </c>
      <c r="AM33">
        <v>8.5914831358810506</v>
      </c>
      <c r="AN33">
        <v>6.8206691969317459E-2</v>
      </c>
      <c r="AO33">
        <v>0</v>
      </c>
      <c r="AP33">
        <v>0</v>
      </c>
      <c r="AQ33">
        <v>0</v>
      </c>
      <c r="AR33">
        <v>21.440251580371093</v>
      </c>
      <c r="AS33">
        <v>14.966624906110876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37.643978541592361</v>
      </c>
      <c r="BB33">
        <f t="shared" si="0"/>
        <v>862.92967077880019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282.03442532028663</v>
      </c>
      <c r="L34">
        <v>10.290529159871689</v>
      </c>
      <c r="M34">
        <v>66.813562708047925</v>
      </c>
      <c r="N34">
        <v>55.154492602472189</v>
      </c>
      <c r="O34">
        <v>76.990966714706403</v>
      </c>
      <c r="P34">
        <v>30.210750223831255</v>
      </c>
      <c r="Q34">
        <v>5.2249779522791417</v>
      </c>
      <c r="R34">
        <v>10.049148597394721</v>
      </c>
      <c r="S34">
        <v>6.0852341879943346</v>
      </c>
      <c r="T34">
        <v>1.0108121402328158</v>
      </c>
      <c r="U34">
        <v>29.681806371612712</v>
      </c>
      <c r="V34">
        <v>4.0194725496498309</v>
      </c>
      <c r="W34">
        <v>5.0193506090329336</v>
      </c>
      <c r="X34">
        <v>20.099873933205181</v>
      </c>
      <c r="Y34">
        <v>0</v>
      </c>
      <c r="Z34">
        <v>0</v>
      </c>
      <c r="AA34">
        <v>18.828173981214778</v>
      </c>
      <c r="AB34">
        <v>22.287175966771894</v>
      </c>
      <c r="AC34">
        <v>15.940149219731973</v>
      </c>
      <c r="AD34">
        <v>9.9280964762782968</v>
      </c>
      <c r="AE34">
        <v>27.074330592775645</v>
      </c>
      <c r="AF34">
        <v>0</v>
      </c>
      <c r="AG34">
        <v>32.421578198635139</v>
      </c>
      <c r="AH34">
        <v>27.895312417345021</v>
      </c>
      <c r="AI34">
        <v>1.9550267008003808</v>
      </c>
      <c r="AJ34">
        <v>0</v>
      </c>
      <c r="AK34">
        <v>32.031399672307714</v>
      </c>
      <c r="AL34">
        <v>59.499692996603997</v>
      </c>
      <c r="AM34">
        <v>8.5914831358810506</v>
      </c>
      <c r="AN34">
        <v>6.8206691969317459E-2</v>
      </c>
      <c r="AO34">
        <v>0</v>
      </c>
      <c r="AP34">
        <v>5.6535724087054269E-2</v>
      </c>
      <c r="AQ34">
        <v>0</v>
      </c>
      <c r="AR34">
        <v>21.440251580371093</v>
      </c>
      <c r="AS34">
        <v>14.966624906110876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37.438982647656744</v>
      </c>
      <c r="BB34">
        <f t="shared" si="0"/>
        <v>858.23045868384554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282.07828619531529</v>
      </c>
      <c r="L35">
        <v>10.216979124160234</v>
      </c>
      <c r="M35">
        <v>66.813562708047925</v>
      </c>
      <c r="N35">
        <v>55.154492602472189</v>
      </c>
      <c r="O35">
        <v>76.990966714706403</v>
      </c>
      <c r="P35">
        <v>30.210750223831255</v>
      </c>
      <c r="Q35">
        <v>5.2187925060118925</v>
      </c>
      <c r="R35">
        <v>10.049148597394721</v>
      </c>
      <c r="S35">
        <v>6.3592244268910223</v>
      </c>
      <c r="T35">
        <v>1.0108121402328158</v>
      </c>
      <c r="U35">
        <v>29.681806371612712</v>
      </c>
      <c r="V35">
        <v>4.0194725496498309</v>
      </c>
      <c r="W35">
        <v>5.0193506090329336</v>
      </c>
      <c r="X35">
        <v>20.099873933205181</v>
      </c>
      <c r="Y35">
        <v>0</v>
      </c>
      <c r="Z35">
        <v>0</v>
      </c>
      <c r="AA35">
        <v>18.828173981214778</v>
      </c>
      <c r="AB35">
        <v>22.287175966771894</v>
      </c>
      <c r="AC35">
        <v>10.626532734471438</v>
      </c>
      <c r="AD35">
        <v>4.964047991619589</v>
      </c>
      <c r="AE35">
        <v>27.074330592775645</v>
      </c>
      <c r="AF35">
        <v>0</v>
      </c>
      <c r="AG35">
        <v>32.421578198635139</v>
      </c>
      <c r="AH35">
        <v>27.895312417345021</v>
      </c>
      <c r="AI35">
        <v>1.7455595013402925</v>
      </c>
      <c r="AJ35">
        <v>0</v>
      </c>
      <c r="AK35">
        <v>32.031399672307714</v>
      </c>
      <c r="AL35">
        <v>56.624891097891869</v>
      </c>
      <c r="AM35">
        <v>8.5914831358810506</v>
      </c>
      <c r="AN35">
        <v>6.8206691969317459E-2</v>
      </c>
      <c r="AO35">
        <v>0</v>
      </c>
      <c r="AP35">
        <v>5.6535724087054269E-2</v>
      </c>
      <c r="AQ35">
        <v>0</v>
      </c>
      <c r="AR35">
        <v>21.440251580371093</v>
      </c>
      <c r="AS35">
        <v>14.966624906110876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36.890407037025867</v>
      </c>
      <c r="BB35">
        <f t="shared" si="0"/>
        <v>845.65521585833142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282.08151982337961</v>
      </c>
      <c r="L36">
        <v>10.216979124160234</v>
      </c>
      <c r="M36">
        <v>66.813562708047925</v>
      </c>
      <c r="N36">
        <v>55.154492602472189</v>
      </c>
      <c r="O36">
        <v>76.990966714706403</v>
      </c>
      <c r="P36">
        <v>30.210750223831255</v>
      </c>
      <c r="Q36">
        <v>5.2187925060118925</v>
      </c>
      <c r="R36">
        <v>10.049148597394721</v>
      </c>
      <c r="S36">
        <v>6.3592244268910223</v>
      </c>
      <c r="T36">
        <v>1.0108121402328158</v>
      </c>
      <c r="U36">
        <v>29.681806371612712</v>
      </c>
      <c r="V36">
        <v>4.0194725496498309</v>
      </c>
      <c r="W36">
        <v>5.0193506090329336</v>
      </c>
      <c r="X36">
        <v>20.099873933205181</v>
      </c>
      <c r="Y36">
        <v>0</v>
      </c>
      <c r="Z36">
        <v>0</v>
      </c>
      <c r="AA36">
        <v>18.828173981214778</v>
      </c>
      <c r="AB36">
        <v>22.287175966771894</v>
      </c>
      <c r="AC36">
        <v>10.626532734471438</v>
      </c>
      <c r="AD36">
        <v>0</v>
      </c>
      <c r="AE36">
        <v>27.074330592775645</v>
      </c>
      <c r="AF36">
        <v>0</v>
      </c>
      <c r="AG36">
        <v>32.421578198635139</v>
      </c>
      <c r="AH36">
        <v>27.895312417345021</v>
      </c>
      <c r="AI36">
        <v>3.4911185085201417</v>
      </c>
      <c r="AJ36">
        <v>0</v>
      </c>
      <c r="AK36">
        <v>32.031399672307714</v>
      </c>
      <c r="AL36">
        <v>56.624891097891869</v>
      </c>
      <c r="AM36">
        <v>8.5914831358810506</v>
      </c>
      <c r="AN36">
        <v>6.8206691969317459E-2</v>
      </c>
      <c r="AO36">
        <v>0</v>
      </c>
      <c r="AP36">
        <v>5.6535724087054269E-2</v>
      </c>
      <c r="AQ36">
        <v>0</v>
      </c>
      <c r="AR36">
        <v>21.440251580371093</v>
      </c>
      <c r="AS36">
        <v>14.966624906110876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36.756009363129373</v>
      </c>
      <c r="BB36">
        <f t="shared" si="0"/>
        <v>842.57435817585258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282.0494265891229</v>
      </c>
      <c r="L37">
        <v>10.216979124160234</v>
      </c>
      <c r="M37">
        <v>66.813562708047925</v>
      </c>
      <c r="N37">
        <v>55.154492602472189</v>
      </c>
      <c r="O37">
        <v>76.990966714706403</v>
      </c>
      <c r="P37">
        <v>30.210750223831255</v>
      </c>
      <c r="Q37">
        <v>5.2187925060118925</v>
      </c>
      <c r="R37">
        <v>10.049148597394721</v>
      </c>
      <c r="S37">
        <v>6.3592244268910223</v>
      </c>
      <c r="T37">
        <v>1.0108121402328158</v>
      </c>
      <c r="U37">
        <v>29.681806371612712</v>
      </c>
      <c r="V37">
        <v>4.0194725496498309</v>
      </c>
      <c r="W37">
        <v>5.0193506090329336</v>
      </c>
      <c r="X37">
        <v>20.099873933205181</v>
      </c>
      <c r="Y37">
        <v>0</v>
      </c>
      <c r="Z37">
        <v>0</v>
      </c>
      <c r="AA37">
        <v>18.828173981214778</v>
      </c>
      <c r="AB37">
        <v>22.287175966771894</v>
      </c>
      <c r="AC37">
        <v>10.626532734471438</v>
      </c>
      <c r="AD37">
        <v>0</v>
      </c>
      <c r="AE37">
        <v>27.074330592775645</v>
      </c>
      <c r="AF37">
        <v>0</v>
      </c>
      <c r="AG37">
        <v>32.421578198635139</v>
      </c>
      <c r="AH37">
        <v>27.895312417345021</v>
      </c>
      <c r="AI37">
        <v>18.153818023282334</v>
      </c>
      <c r="AJ37">
        <v>0</v>
      </c>
      <c r="AK37">
        <v>32.031399672307714</v>
      </c>
      <c r="AL37">
        <v>56.624891097891869</v>
      </c>
      <c r="AM37">
        <v>8.5914831358810506</v>
      </c>
      <c r="AN37">
        <v>6.8206691969317459E-2</v>
      </c>
      <c r="AO37">
        <v>0</v>
      </c>
      <c r="AP37">
        <v>5.6535724087054269E-2</v>
      </c>
      <c r="AQ37">
        <v>0</v>
      </c>
      <c r="AR37">
        <v>21.440251580371093</v>
      </c>
      <c r="AS37">
        <v>14.966624906110876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37.367568705654534</v>
      </c>
      <c r="BB37">
        <f t="shared" si="0"/>
        <v>856.593405113833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282.04829931745093</v>
      </c>
      <c r="L38">
        <v>10.216979124160234</v>
      </c>
      <c r="M38">
        <v>66.813562708047925</v>
      </c>
      <c r="N38">
        <v>55.154492602472189</v>
      </c>
      <c r="O38">
        <v>76.990966714706403</v>
      </c>
      <c r="P38">
        <v>30.210750223831255</v>
      </c>
      <c r="Q38">
        <v>5.2187925060118925</v>
      </c>
      <c r="R38">
        <v>10.049148597394721</v>
      </c>
      <c r="S38">
        <v>6.3592244268910223</v>
      </c>
      <c r="T38">
        <v>1.0108121402328158</v>
      </c>
      <c r="U38">
        <v>29.681806371612712</v>
      </c>
      <c r="V38">
        <v>4.0194725496498309</v>
      </c>
      <c r="W38">
        <v>5.0193506090329336</v>
      </c>
      <c r="X38">
        <v>20.099873933205181</v>
      </c>
      <c r="Y38">
        <v>0</v>
      </c>
      <c r="Z38">
        <v>0</v>
      </c>
      <c r="AA38">
        <v>18.828173981214778</v>
      </c>
      <c r="AB38">
        <v>22.287175966771894</v>
      </c>
      <c r="AC38">
        <v>10.626532734471438</v>
      </c>
      <c r="AD38">
        <v>0</v>
      </c>
      <c r="AE38">
        <v>27.074330592775645</v>
      </c>
      <c r="AF38">
        <v>0</v>
      </c>
      <c r="AG38">
        <v>32.421578198635139</v>
      </c>
      <c r="AH38">
        <v>27.895312417345021</v>
      </c>
      <c r="AI38">
        <v>18.153818023282334</v>
      </c>
      <c r="AJ38">
        <v>0</v>
      </c>
      <c r="AK38">
        <v>32.031399672307714</v>
      </c>
      <c r="AL38">
        <v>56.624891097891869</v>
      </c>
      <c r="AM38">
        <v>8.5914831358810506</v>
      </c>
      <c r="AN38">
        <v>6.8206691969317459E-2</v>
      </c>
      <c r="AO38">
        <v>0</v>
      </c>
      <c r="AP38">
        <v>5.6535724087054269E-2</v>
      </c>
      <c r="AQ38">
        <v>0</v>
      </c>
      <c r="AR38">
        <v>23.389365652102061</v>
      </c>
      <c r="AS38">
        <v>14.966624906110876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37.448994553897023</v>
      </c>
      <c r="BB38">
        <f t="shared" si="0"/>
        <v>858.4599660656495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282.0494265891229</v>
      </c>
      <c r="L39">
        <v>10.216979124160234</v>
      </c>
      <c r="M39">
        <v>66.813562708047925</v>
      </c>
      <c r="N39">
        <v>55.154492602472189</v>
      </c>
      <c r="O39">
        <v>76.990966714706403</v>
      </c>
      <c r="P39">
        <v>30.210750223831255</v>
      </c>
      <c r="Q39">
        <v>5.2187925060118925</v>
      </c>
      <c r="R39">
        <v>10.049148597394721</v>
      </c>
      <c r="S39">
        <v>6.3592244268910223</v>
      </c>
      <c r="T39">
        <v>1.0108121402328158</v>
      </c>
      <c r="U39">
        <v>29.681806371612712</v>
      </c>
      <c r="V39">
        <v>4.0194725496498309</v>
      </c>
      <c r="W39">
        <v>5.0193506090329336</v>
      </c>
      <c r="X39">
        <v>20.099873933205181</v>
      </c>
      <c r="Y39">
        <v>0</v>
      </c>
      <c r="Z39">
        <v>0</v>
      </c>
      <c r="AA39">
        <v>18.828173981214778</v>
      </c>
      <c r="AB39">
        <v>22.287175966771894</v>
      </c>
      <c r="AC39">
        <v>10.626532734471438</v>
      </c>
      <c r="AD39">
        <v>0</v>
      </c>
      <c r="AE39">
        <v>27.074330592775645</v>
      </c>
      <c r="AF39">
        <v>0</v>
      </c>
      <c r="AG39">
        <v>32.421578198635139</v>
      </c>
      <c r="AH39">
        <v>20.921484200793149</v>
      </c>
      <c r="AI39">
        <v>18.153818023282334</v>
      </c>
      <c r="AJ39">
        <v>0</v>
      </c>
      <c r="AK39">
        <v>32.031399672307714</v>
      </c>
      <c r="AL39">
        <v>56.624891097891869</v>
      </c>
      <c r="AM39">
        <v>8.5914831358810506</v>
      </c>
      <c r="AN39">
        <v>6.9570754550198274E-2</v>
      </c>
      <c r="AO39">
        <v>0</v>
      </c>
      <c r="AP39">
        <v>5.6535724087054269E-2</v>
      </c>
      <c r="AQ39">
        <v>0</v>
      </c>
      <c r="AR39">
        <v>21.440251580371093</v>
      </c>
      <c r="AS39">
        <v>15.3316648022219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37.091378371675987</v>
      </c>
      <c r="BB39">
        <f t="shared" si="0"/>
        <v>850.26217118995157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282.04829931745093</v>
      </c>
      <c r="L40">
        <v>10.216979124160234</v>
      </c>
      <c r="M40">
        <v>66.813562708047925</v>
      </c>
      <c r="N40">
        <v>55.154492602472189</v>
      </c>
      <c r="O40">
        <v>76.990966714706403</v>
      </c>
      <c r="P40">
        <v>30.210750223831255</v>
      </c>
      <c r="Q40">
        <v>5.2187925060118925</v>
      </c>
      <c r="R40">
        <v>10.048318066917934</v>
      </c>
      <c r="S40">
        <v>6.3592244268910223</v>
      </c>
      <c r="T40">
        <v>1.0108121402328158</v>
      </c>
      <c r="U40">
        <v>29.681806371612712</v>
      </c>
      <c r="V40">
        <v>4.0170074938897526</v>
      </c>
      <c r="W40">
        <v>5.0211612115395488</v>
      </c>
      <c r="X40">
        <v>20.099766980809154</v>
      </c>
      <c r="Y40">
        <v>0</v>
      </c>
      <c r="Z40">
        <v>0</v>
      </c>
      <c r="AA40">
        <v>18.828173981214778</v>
      </c>
      <c r="AB40">
        <v>22.287175966771894</v>
      </c>
      <c r="AC40">
        <v>10.626532734471438</v>
      </c>
      <c r="AD40">
        <v>0</v>
      </c>
      <c r="AE40">
        <v>27.074330592775645</v>
      </c>
      <c r="AF40">
        <v>0</v>
      </c>
      <c r="AG40">
        <v>32.421578198635139</v>
      </c>
      <c r="AH40">
        <v>9.2984374724483398</v>
      </c>
      <c r="AI40">
        <v>18.153818023282334</v>
      </c>
      <c r="AJ40">
        <v>0</v>
      </c>
      <c r="AK40">
        <v>32.031399672307714</v>
      </c>
      <c r="AL40">
        <v>56.624891097891869</v>
      </c>
      <c r="AM40">
        <v>8.5914831358810506</v>
      </c>
      <c r="AN40">
        <v>6.9570754550198274E-2</v>
      </c>
      <c r="AO40">
        <v>0</v>
      </c>
      <c r="AP40">
        <v>5.6535724087054269E-2</v>
      </c>
      <c r="AQ40">
        <v>0</v>
      </c>
      <c r="AR40">
        <v>21.440251580371093</v>
      </c>
      <c r="AS40">
        <v>15.3316648022219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36.605421355545218</v>
      </c>
      <c r="BB40">
        <f t="shared" si="0"/>
        <v>839.12236226993923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281.77483924110072</v>
      </c>
      <c r="L41">
        <v>10.216979124160234</v>
      </c>
      <c r="M41">
        <v>66.813562708047925</v>
      </c>
      <c r="N41">
        <v>55.154492602472189</v>
      </c>
      <c r="O41">
        <v>76.990966714706403</v>
      </c>
      <c r="P41">
        <v>30.210750223831255</v>
      </c>
      <c r="Q41">
        <v>5.2196959250459836</v>
      </c>
      <c r="R41">
        <v>10.048318066917934</v>
      </c>
      <c r="S41">
        <v>6.051320857368963</v>
      </c>
      <c r="T41">
        <v>1.0108121402328158</v>
      </c>
      <c r="U41">
        <v>30.202093295882914</v>
      </c>
      <c r="V41">
        <v>4.0170074938897526</v>
      </c>
      <c r="W41">
        <v>5.0211612115395488</v>
      </c>
      <c r="X41">
        <v>20.099766980809154</v>
      </c>
      <c r="Y41">
        <v>0</v>
      </c>
      <c r="Z41">
        <v>0</v>
      </c>
      <c r="AA41">
        <v>18.828173981214778</v>
      </c>
      <c r="AB41">
        <v>22.287175966771894</v>
      </c>
      <c r="AC41">
        <v>10.626532734471438</v>
      </c>
      <c r="AD41">
        <v>0</v>
      </c>
      <c r="AE41">
        <v>17.987720729107696</v>
      </c>
      <c r="AF41">
        <v>0</v>
      </c>
      <c r="AG41">
        <v>32.421578198635139</v>
      </c>
      <c r="AH41">
        <v>0</v>
      </c>
      <c r="AI41">
        <v>18.153818023282334</v>
      </c>
      <c r="AJ41">
        <v>0</v>
      </c>
      <c r="AK41">
        <v>32.031399672307714</v>
      </c>
      <c r="AL41">
        <v>56.624891097891869</v>
      </c>
      <c r="AM41">
        <v>8.5914831358810506</v>
      </c>
      <c r="AN41">
        <v>6.9570754550198274E-2</v>
      </c>
      <c r="AO41">
        <v>0</v>
      </c>
      <c r="AP41">
        <v>5.6535724087054269E-2</v>
      </c>
      <c r="AQ41">
        <v>0</v>
      </c>
      <c r="AR41">
        <v>1.9491136133496068</v>
      </c>
      <c r="AS41">
        <v>15.3316648022219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35.019681565826723</v>
      </c>
      <c r="BB41">
        <f t="shared" si="0"/>
        <v>802.7717434539519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281.77941577929323</v>
      </c>
      <c r="L42">
        <v>10.216979124160234</v>
      </c>
      <c r="M42">
        <v>66.813562708047925</v>
      </c>
      <c r="N42">
        <v>55.154492602472189</v>
      </c>
      <c r="O42">
        <v>76.990966714706403</v>
      </c>
      <c r="P42">
        <v>30.210750223831255</v>
      </c>
      <c r="Q42">
        <v>5.2196959250459836</v>
      </c>
      <c r="R42">
        <v>10.048318066917934</v>
      </c>
      <c r="S42">
        <v>6.051320857368963</v>
      </c>
      <c r="T42">
        <v>1.0108121402328158</v>
      </c>
      <c r="U42">
        <v>30.350197412082096</v>
      </c>
      <c r="V42">
        <v>4.0170074938897526</v>
      </c>
      <c r="W42">
        <v>5.0211612115395488</v>
      </c>
      <c r="X42">
        <v>20.099766980809154</v>
      </c>
      <c r="Y42">
        <v>0</v>
      </c>
      <c r="Z42">
        <v>0</v>
      </c>
      <c r="AA42">
        <v>18.828173981214778</v>
      </c>
      <c r="AB42">
        <v>22.287175966771894</v>
      </c>
      <c r="AC42">
        <v>10.626532734471438</v>
      </c>
      <c r="AD42">
        <v>0</v>
      </c>
      <c r="AE42">
        <v>17.987720729107696</v>
      </c>
      <c r="AF42">
        <v>0</v>
      </c>
      <c r="AG42">
        <v>32.421578198635139</v>
      </c>
      <c r="AH42">
        <v>0</v>
      </c>
      <c r="AI42">
        <v>18.153818023282334</v>
      </c>
      <c r="AJ42">
        <v>0</v>
      </c>
      <c r="AK42">
        <v>32.031399672307714</v>
      </c>
      <c r="AL42">
        <v>56.624891097891869</v>
      </c>
      <c r="AM42">
        <v>8.5914831358810506</v>
      </c>
      <c r="AN42">
        <v>6.9570754550198274E-2</v>
      </c>
      <c r="AO42">
        <v>0</v>
      </c>
      <c r="AP42">
        <v>5.6535724087054269E-2</v>
      </c>
      <c r="AQ42">
        <v>0</v>
      </c>
      <c r="AR42">
        <v>1.9491136133496068</v>
      </c>
      <c r="AS42">
        <v>15.3316648022219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35.026063617180277</v>
      </c>
      <c r="BB42">
        <f t="shared" si="0"/>
        <v>802.91804205698998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282.00177983250336</v>
      </c>
      <c r="L43">
        <v>10.300571682582902</v>
      </c>
      <c r="M43">
        <v>66.813562708047925</v>
      </c>
      <c r="N43">
        <v>55.154492602472189</v>
      </c>
      <c r="O43">
        <v>76.990966714706403</v>
      </c>
      <c r="P43">
        <v>30.210750223831255</v>
      </c>
      <c r="Q43">
        <v>5.2196959250459836</v>
      </c>
      <c r="R43">
        <v>10.048318066917934</v>
      </c>
      <c r="S43">
        <v>6.051320857368963</v>
      </c>
      <c r="T43">
        <v>1.0108121402328158</v>
      </c>
      <c r="U43">
        <v>30.350197412082096</v>
      </c>
      <c r="V43">
        <v>4.0170074938897526</v>
      </c>
      <c r="W43">
        <v>5.0211612115395488</v>
      </c>
      <c r="X43">
        <v>20.099766980809154</v>
      </c>
      <c r="Y43">
        <v>0</v>
      </c>
      <c r="Z43">
        <v>0</v>
      </c>
      <c r="AA43">
        <v>18.828173981214778</v>
      </c>
      <c r="AB43">
        <v>22.287175966771894</v>
      </c>
      <c r="AC43">
        <v>10.626532734471438</v>
      </c>
      <c r="AD43">
        <v>0</v>
      </c>
      <c r="AE43">
        <v>17.987720729107696</v>
      </c>
      <c r="AF43">
        <v>0</v>
      </c>
      <c r="AG43">
        <v>32.421578198635139</v>
      </c>
      <c r="AH43">
        <v>0</v>
      </c>
      <c r="AI43">
        <v>3.4911185085201417</v>
      </c>
      <c r="AJ43">
        <v>0</v>
      </c>
      <c r="AK43">
        <v>32.031399672307714</v>
      </c>
      <c r="AL43">
        <v>56.624891097891869</v>
      </c>
      <c r="AM43">
        <v>8.5914831358810506</v>
      </c>
      <c r="AN43">
        <v>6.9570754550198274E-2</v>
      </c>
      <c r="AO43">
        <v>0</v>
      </c>
      <c r="AP43">
        <v>5.6535724087054269E-2</v>
      </c>
      <c r="AQ43">
        <v>0</v>
      </c>
      <c r="AR43">
        <v>7.3091767376330594</v>
      </c>
      <c r="AS43">
        <v>17.375886447535095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34.735450867198594</v>
      </c>
      <c r="BB43">
        <f t="shared" si="0"/>
        <v>796.25619667343904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282.00583677484735</v>
      </c>
      <c r="L44">
        <v>10.300571682582902</v>
      </c>
      <c r="M44">
        <v>66.813562708047925</v>
      </c>
      <c r="N44">
        <v>55.154492602472189</v>
      </c>
      <c r="O44">
        <v>76.990966714706403</v>
      </c>
      <c r="P44">
        <v>30.210750223831255</v>
      </c>
      <c r="Q44">
        <v>5.2196959250459836</v>
      </c>
      <c r="R44">
        <v>10.048318066917934</v>
      </c>
      <c r="S44">
        <v>6.051320857368963</v>
      </c>
      <c r="T44">
        <v>1.0108121402328158</v>
      </c>
      <c r="U44">
        <v>30.350197412082096</v>
      </c>
      <c r="V44">
        <v>4.0170074938897526</v>
      </c>
      <c r="W44">
        <v>5.0211612115395488</v>
      </c>
      <c r="X44">
        <v>20.099766980809154</v>
      </c>
      <c r="Y44">
        <v>0</v>
      </c>
      <c r="Z44">
        <v>0</v>
      </c>
      <c r="AA44">
        <v>18.828173981214778</v>
      </c>
      <c r="AB44">
        <v>22.287175966771894</v>
      </c>
      <c r="AC44">
        <v>10.626532734471438</v>
      </c>
      <c r="AD44">
        <v>0</v>
      </c>
      <c r="AE44">
        <v>17.987720729107696</v>
      </c>
      <c r="AF44">
        <v>0</v>
      </c>
      <c r="AG44">
        <v>32.421578198635139</v>
      </c>
      <c r="AH44">
        <v>0</v>
      </c>
      <c r="AI44">
        <v>1.7455595013402925</v>
      </c>
      <c r="AJ44">
        <v>0</v>
      </c>
      <c r="AK44">
        <v>32.031399672307714</v>
      </c>
      <c r="AL44">
        <v>56.624891097891869</v>
      </c>
      <c r="AM44">
        <v>8.5914831358810506</v>
      </c>
      <c r="AN44">
        <v>6.9570754550198274E-2</v>
      </c>
      <c r="AO44">
        <v>0</v>
      </c>
      <c r="AP44">
        <v>5.6535724087054269E-2</v>
      </c>
      <c r="AQ44">
        <v>0</v>
      </c>
      <c r="AR44">
        <v>21.440251580371093</v>
      </c>
      <c r="AS44">
        <v>17.375886447535095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35.253335009314931</v>
      </c>
      <c r="BB44">
        <f t="shared" si="0"/>
        <v>808.12788530922478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282.00091220765205</v>
      </c>
      <c r="L45">
        <v>10.300571682582902</v>
      </c>
      <c r="M45">
        <v>66.813562708047925</v>
      </c>
      <c r="N45">
        <v>55.154492602472189</v>
      </c>
      <c r="O45">
        <v>76.990966714706403</v>
      </c>
      <c r="P45">
        <v>30.210750223831255</v>
      </c>
      <c r="Q45">
        <v>5.2249779522791417</v>
      </c>
      <c r="R45">
        <v>10.048318066917934</v>
      </c>
      <c r="S45">
        <v>6.0852341879943346</v>
      </c>
      <c r="T45">
        <v>1.0108121402328158</v>
      </c>
      <c r="U45">
        <v>30.350197412082096</v>
      </c>
      <c r="V45">
        <v>4.0170074938897526</v>
      </c>
      <c r="W45">
        <v>5.0211612115395488</v>
      </c>
      <c r="X45">
        <v>20.099873933205181</v>
      </c>
      <c r="Y45">
        <v>0</v>
      </c>
      <c r="Z45">
        <v>0</v>
      </c>
      <c r="AA45">
        <v>18.828173981214778</v>
      </c>
      <c r="AB45">
        <v>22.287175966771894</v>
      </c>
      <c r="AC45">
        <v>10.626532734471438</v>
      </c>
      <c r="AD45">
        <v>0</v>
      </c>
      <c r="AE45">
        <v>17.987720729107696</v>
      </c>
      <c r="AF45">
        <v>0</v>
      </c>
      <c r="AG45">
        <v>32.421578198635139</v>
      </c>
      <c r="AH45">
        <v>0</v>
      </c>
      <c r="AI45">
        <v>0</v>
      </c>
      <c r="AJ45">
        <v>0</v>
      </c>
      <c r="AK45">
        <v>32.031399672307714</v>
      </c>
      <c r="AL45">
        <v>56.624891097891869</v>
      </c>
      <c r="AM45">
        <v>8.5914831358810506</v>
      </c>
      <c r="AN45">
        <v>6.9570754550198274E-2</v>
      </c>
      <c r="AO45">
        <v>0</v>
      </c>
      <c r="AP45">
        <v>5.6535724087054269E-2</v>
      </c>
      <c r="AQ45">
        <v>0</v>
      </c>
      <c r="AR45">
        <v>21.440251580371093</v>
      </c>
      <c r="AS45">
        <v>17.375886447535095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35.181807611818769</v>
      </c>
      <c r="BB45">
        <f t="shared" si="0"/>
        <v>806.4882309484401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281.98528499889466</v>
      </c>
      <c r="L46">
        <v>10.300571682582902</v>
      </c>
      <c r="M46">
        <v>66.813562708047925</v>
      </c>
      <c r="N46">
        <v>55.154492602472189</v>
      </c>
      <c r="O46">
        <v>76.990966714706403</v>
      </c>
      <c r="P46">
        <v>30.210750223831255</v>
      </c>
      <c r="Q46">
        <v>5.2249779522791417</v>
      </c>
      <c r="R46">
        <v>10.048318066917934</v>
      </c>
      <c r="S46">
        <v>6.0852341879943346</v>
      </c>
      <c r="T46">
        <v>1.0108121402328158</v>
      </c>
      <c r="U46">
        <v>30.350197412082096</v>
      </c>
      <c r="V46">
        <v>4.0194725496498309</v>
      </c>
      <c r="W46">
        <v>5.0211612115395488</v>
      </c>
      <c r="X46">
        <v>20.099873933205181</v>
      </c>
      <c r="Y46">
        <v>0</v>
      </c>
      <c r="Z46">
        <v>0</v>
      </c>
      <c r="AA46">
        <v>18.828173981214778</v>
      </c>
      <c r="AB46">
        <v>14.813001675657219</v>
      </c>
      <c r="AC46">
        <v>10.626532734471438</v>
      </c>
      <c r="AD46">
        <v>0</v>
      </c>
      <c r="AE46">
        <v>17.987720729107696</v>
      </c>
      <c r="AF46">
        <v>0</v>
      </c>
      <c r="AG46">
        <v>32.421578198635139</v>
      </c>
      <c r="AH46">
        <v>0</v>
      </c>
      <c r="AI46">
        <v>0</v>
      </c>
      <c r="AJ46">
        <v>0</v>
      </c>
      <c r="AK46">
        <v>32.031399672307714</v>
      </c>
      <c r="AL46">
        <v>56.624891097891869</v>
      </c>
      <c r="AM46">
        <v>8.5914831358810506</v>
      </c>
      <c r="AN46">
        <v>6.9570754550198274E-2</v>
      </c>
      <c r="AO46">
        <v>0</v>
      </c>
      <c r="AP46">
        <v>5.6535724087054269E-2</v>
      </c>
      <c r="AQ46">
        <v>0</v>
      </c>
      <c r="AR46">
        <v>21.440251580371093</v>
      </c>
      <c r="AS46">
        <v>15.3316648022219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34.783388483680774</v>
      </c>
      <c r="BB46">
        <f t="shared" si="0"/>
        <v>797.35509198715272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282.41404442138281</v>
      </c>
      <c r="L47">
        <v>10.300571682582902</v>
      </c>
      <c r="M47">
        <v>66.813562708047925</v>
      </c>
      <c r="N47">
        <v>55.154492602472189</v>
      </c>
      <c r="O47">
        <v>76.990966714706403</v>
      </c>
      <c r="P47">
        <v>30.210750223831255</v>
      </c>
      <c r="Q47">
        <v>5.2249779522791417</v>
      </c>
      <c r="R47">
        <v>10.048318066917934</v>
      </c>
      <c r="S47">
        <v>6.1144922337678667</v>
      </c>
      <c r="T47">
        <v>1.0108121402328158</v>
      </c>
      <c r="U47">
        <v>32.842359863003168</v>
      </c>
      <c r="V47">
        <v>4.0194725496498309</v>
      </c>
      <c r="W47">
        <v>5.0211612115395488</v>
      </c>
      <c r="X47">
        <v>20.099873933205181</v>
      </c>
      <c r="Y47">
        <v>0</v>
      </c>
      <c r="Z47">
        <v>0</v>
      </c>
      <c r="AA47">
        <v>18.828173981214778</v>
      </c>
      <c r="AB47">
        <v>14.813001675657219</v>
      </c>
      <c r="AC47">
        <v>10.626532734471438</v>
      </c>
      <c r="AD47">
        <v>0</v>
      </c>
      <c r="AE47">
        <v>17.987720729107696</v>
      </c>
      <c r="AF47">
        <v>0</v>
      </c>
      <c r="AG47">
        <v>32.421578198635139</v>
      </c>
      <c r="AH47">
        <v>0</v>
      </c>
      <c r="AI47">
        <v>0</v>
      </c>
      <c r="AJ47">
        <v>0</v>
      </c>
      <c r="AK47">
        <v>32.031399672307714</v>
      </c>
      <c r="AL47">
        <v>39.201847683155904</v>
      </c>
      <c r="AM47">
        <v>8.5914831358810506</v>
      </c>
      <c r="AN47">
        <v>6.9570754550198274E-2</v>
      </c>
      <c r="AO47">
        <v>0</v>
      </c>
      <c r="AP47">
        <v>5.6535724087054269E-2</v>
      </c>
      <c r="AQ47">
        <v>0</v>
      </c>
      <c r="AR47">
        <v>23.389365652102061</v>
      </c>
      <c r="AS47">
        <v>14.966624906110876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34.24463709010756</v>
      </c>
      <c r="BB47">
        <f t="shared" si="0"/>
        <v>785.00505406079242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282.403843962461</v>
      </c>
      <c r="L48">
        <v>10.300571682582902</v>
      </c>
      <c r="M48">
        <v>66.813562708047925</v>
      </c>
      <c r="N48">
        <v>55.154492602472189</v>
      </c>
      <c r="O48">
        <v>76.990966714706403</v>
      </c>
      <c r="P48">
        <v>30.210750223831255</v>
      </c>
      <c r="Q48">
        <v>5.2249779522791417</v>
      </c>
      <c r="R48">
        <v>10.048318066917934</v>
      </c>
      <c r="S48">
        <v>6.1144922337678667</v>
      </c>
      <c r="T48">
        <v>1.0108121402328158</v>
      </c>
      <c r="U48">
        <v>34.856421529731364</v>
      </c>
      <c r="V48">
        <v>4.0194725496498309</v>
      </c>
      <c r="W48">
        <v>5.0211612115395488</v>
      </c>
      <c r="X48">
        <v>20.099873933205181</v>
      </c>
      <c r="Y48">
        <v>0</v>
      </c>
      <c r="Z48">
        <v>0</v>
      </c>
      <c r="AA48">
        <v>18.828173981214778</v>
      </c>
      <c r="AB48">
        <v>14.813001675657219</v>
      </c>
      <c r="AC48">
        <v>10.626532734471438</v>
      </c>
      <c r="AD48">
        <v>0</v>
      </c>
      <c r="AE48">
        <v>17.987720729107696</v>
      </c>
      <c r="AF48">
        <v>0</v>
      </c>
      <c r="AG48">
        <v>32.421578198635139</v>
      </c>
      <c r="AH48">
        <v>0</v>
      </c>
      <c r="AI48">
        <v>0</v>
      </c>
      <c r="AJ48">
        <v>0</v>
      </c>
      <c r="AK48">
        <v>32.031399672307714</v>
      </c>
      <c r="AL48">
        <v>39.201847683155904</v>
      </c>
      <c r="AM48">
        <v>8.5914831358810506</v>
      </c>
      <c r="AN48">
        <v>6.9570754550198274E-2</v>
      </c>
      <c r="AO48">
        <v>0</v>
      </c>
      <c r="AP48">
        <v>5.6535724087054269E-2</v>
      </c>
      <c r="AQ48">
        <v>0</v>
      </c>
      <c r="AR48">
        <v>23.389365652102061</v>
      </c>
      <c r="AS48">
        <v>14.966624906110876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34.328398488593898</v>
      </c>
      <c r="BB48">
        <f t="shared" si="0"/>
        <v>786.92515387011258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282.41404442138281</v>
      </c>
      <c r="L49">
        <v>10.300571682582902</v>
      </c>
      <c r="M49">
        <v>66.813562708047925</v>
      </c>
      <c r="N49">
        <v>55.154492602472189</v>
      </c>
      <c r="O49">
        <v>76.990966714706403</v>
      </c>
      <c r="P49">
        <v>30.210750223831255</v>
      </c>
      <c r="Q49">
        <v>5.4290289248293941</v>
      </c>
      <c r="R49">
        <v>10.048561658844694</v>
      </c>
      <c r="S49">
        <v>6.1144922337678667</v>
      </c>
      <c r="T49">
        <v>1.0108121402328158</v>
      </c>
      <c r="U49">
        <v>36.808389555886535</v>
      </c>
      <c r="V49">
        <v>4.0194725496498309</v>
      </c>
      <c r="W49">
        <v>5.0193506090329336</v>
      </c>
      <c r="X49">
        <v>20.099873933205181</v>
      </c>
      <c r="Y49">
        <v>0</v>
      </c>
      <c r="Z49">
        <v>0</v>
      </c>
      <c r="AA49">
        <v>18.828173981214778</v>
      </c>
      <c r="AB49">
        <v>14.813001675657219</v>
      </c>
      <c r="AC49">
        <v>10.626532734471438</v>
      </c>
      <c r="AD49">
        <v>0</v>
      </c>
      <c r="AE49">
        <v>17.987720729107696</v>
      </c>
      <c r="AF49">
        <v>0</v>
      </c>
      <c r="AG49">
        <v>32.421578198635139</v>
      </c>
      <c r="AH49">
        <v>0</v>
      </c>
      <c r="AI49">
        <v>0</v>
      </c>
      <c r="AJ49">
        <v>0</v>
      </c>
      <c r="AK49">
        <v>32.031399672307714</v>
      </c>
      <c r="AL49">
        <v>39.201847683155904</v>
      </c>
      <c r="AM49">
        <v>8.5914831358810506</v>
      </c>
      <c r="AN49">
        <v>6.9570754550198274E-2</v>
      </c>
      <c r="AO49">
        <v>0</v>
      </c>
      <c r="AP49">
        <v>2.6571895740719316</v>
      </c>
      <c r="AQ49">
        <v>0</v>
      </c>
      <c r="AR49">
        <v>23.389365652102061</v>
      </c>
      <c r="AS49">
        <v>14.966624906110876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34.527588291809813</v>
      </c>
      <c r="BB49">
        <f t="shared" si="0"/>
        <v>791.49127036392895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282.403843962461</v>
      </c>
      <c r="L50">
        <v>10.300571682582902</v>
      </c>
      <c r="M50">
        <v>66.813562708047925</v>
      </c>
      <c r="N50">
        <v>55.154492602472189</v>
      </c>
      <c r="O50">
        <v>76.990966714706403</v>
      </c>
      <c r="P50">
        <v>30.210750223831255</v>
      </c>
      <c r="Q50">
        <v>5.4290289248293941</v>
      </c>
      <c r="R50">
        <v>10.048561658844694</v>
      </c>
      <c r="S50">
        <v>6.1144922337678667</v>
      </c>
      <c r="T50">
        <v>1.0108121402328158</v>
      </c>
      <c r="U50">
        <v>38.051355188341027</v>
      </c>
      <c r="V50">
        <v>4.0194725496498309</v>
      </c>
      <c r="W50">
        <v>5.0193506090329336</v>
      </c>
      <c r="X50">
        <v>20.099873933205181</v>
      </c>
      <c r="Y50">
        <v>0</v>
      </c>
      <c r="Z50">
        <v>0</v>
      </c>
      <c r="AA50">
        <v>18.828173981214778</v>
      </c>
      <c r="AB50">
        <v>14.813001675657219</v>
      </c>
      <c r="AC50">
        <v>10.626532734471438</v>
      </c>
      <c r="AD50">
        <v>0</v>
      </c>
      <c r="AE50">
        <v>17.987720729107696</v>
      </c>
      <c r="AF50">
        <v>0</v>
      </c>
      <c r="AG50">
        <v>32.421578198635139</v>
      </c>
      <c r="AH50">
        <v>0</v>
      </c>
      <c r="AI50">
        <v>0</v>
      </c>
      <c r="AJ50">
        <v>0</v>
      </c>
      <c r="AK50">
        <v>32.031399672307714</v>
      </c>
      <c r="AL50">
        <v>39.201847683155904</v>
      </c>
      <c r="AM50">
        <v>8.5914831358810506</v>
      </c>
      <c r="AN50">
        <v>6.9570754550198274E-2</v>
      </c>
      <c r="AO50">
        <v>0</v>
      </c>
      <c r="AP50">
        <v>2.6571895740719316</v>
      </c>
      <c r="AQ50">
        <v>0</v>
      </c>
      <c r="AR50">
        <v>21.440251580371093</v>
      </c>
      <c r="AS50">
        <v>14.966624906110876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34.497644907865158</v>
      </c>
      <c r="BB50">
        <f t="shared" si="0"/>
        <v>790.80486484967537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282.41404442138281</v>
      </c>
      <c r="L51">
        <v>10.300571682582902</v>
      </c>
      <c r="M51">
        <v>66.813562708047925</v>
      </c>
      <c r="N51">
        <v>55.154492602472189</v>
      </c>
      <c r="O51">
        <v>76.990966714706403</v>
      </c>
      <c r="P51">
        <v>30.210750223831255</v>
      </c>
      <c r="Q51">
        <v>5.426419959058669</v>
      </c>
      <c r="R51">
        <v>10.048561658844694</v>
      </c>
      <c r="S51">
        <v>6.1144922337678667</v>
      </c>
      <c r="T51">
        <v>1.0108121402328158</v>
      </c>
      <c r="U51">
        <v>38.896119440563993</v>
      </c>
      <c r="V51">
        <v>4.0194725496498309</v>
      </c>
      <c r="W51">
        <v>5.0193506090329336</v>
      </c>
      <c r="X51">
        <v>20.099873933205181</v>
      </c>
      <c r="Y51">
        <v>0</v>
      </c>
      <c r="Z51">
        <v>0</v>
      </c>
      <c r="AA51">
        <v>18.828173981214778</v>
      </c>
      <c r="AB51">
        <v>14.813001675657219</v>
      </c>
      <c r="AC51">
        <v>5.3080284335673067</v>
      </c>
      <c r="AD51">
        <v>0</v>
      </c>
      <c r="AE51">
        <v>17.987720729107696</v>
      </c>
      <c r="AF51">
        <v>0</v>
      </c>
      <c r="AG51">
        <v>32.421578198635139</v>
      </c>
      <c r="AH51">
        <v>0</v>
      </c>
      <c r="AI51">
        <v>0</v>
      </c>
      <c r="AJ51">
        <v>0</v>
      </c>
      <c r="AK51">
        <v>32.031399672307714</v>
      </c>
      <c r="AL51">
        <v>39.201847683155904</v>
      </c>
      <c r="AM51">
        <v>8.5914831358810506</v>
      </c>
      <c r="AN51">
        <v>6.9570754550198274E-2</v>
      </c>
      <c r="AO51">
        <v>0</v>
      </c>
      <c r="AP51">
        <v>2.6571895740719316</v>
      </c>
      <c r="AQ51">
        <v>0</v>
      </c>
      <c r="AR51">
        <v>21.440251580371093</v>
      </c>
      <c r="AS51">
        <v>15.696703713383737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34.34147719238797</v>
      </c>
      <c r="BB51">
        <f t="shared" si="0"/>
        <v>787.22496281689541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282.403843962461</v>
      </c>
      <c r="L52">
        <v>10.300571682582902</v>
      </c>
      <c r="M52">
        <v>66.813562708047925</v>
      </c>
      <c r="N52">
        <v>55.154492602472189</v>
      </c>
      <c r="O52">
        <v>76.990966714706403</v>
      </c>
      <c r="P52">
        <v>30.210750223831255</v>
      </c>
      <c r="Q52">
        <v>5.426419959058669</v>
      </c>
      <c r="R52">
        <v>10.048561658844694</v>
      </c>
      <c r="S52">
        <v>6.1144922337678667</v>
      </c>
      <c r="T52">
        <v>1.0108121402328158</v>
      </c>
      <c r="U52">
        <v>39.905272248403286</v>
      </c>
      <c r="V52">
        <v>4.0194725496498309</v>
      </c>
      <c r="W52">
        <v>5.0193506090329336</v>
      </c>
      <c r="X52">
        <v>20.099873933205181</v>
      </c>
      <c r="Y52">
        <v>0</v>
      </c>
      <c r="Z52">
        <v>0</v>
      </c>
      <c r="AA52">
        <v>18.828173981214778</v>
      </c>
      <c r="AB52">
        <v>14.813001675657219</v>
      </c>
      <c r="AC52">
        <v>5.3080284335673067</v>
      </c>
      <c r="AD52">
        <v>0</v>
      </c>
      <c r="AE52">
        <v>17.987720729107696</v>
      </c>
      <c r="AF52">
        <v>0</v>
      </c>
      <c r="AG52">
        <v>32.421578198635139</v>
      </c>
      <c r="AH52">
        <v>0</v>
      </c>
      <c r="AI52">
        <v>0</v>
      </c>
      <c r="AJ52">
        <v>0</v>
      </c>
      <c r="AK52">
        <v>32.031399672307714</v>
      </c>
      <c r="AL52">
        <v>39.201847683155904</v>
      </c>
      <c r="AM52">
        <v>8.5914831358810506</v>
      </c>
      <c r="AN52">
        <v>6.9570754550198274E-2</v>
      </c>
      <c r="AO52">
        <v>0</v>
      </c>
      <c r="AP52">
        <v>2.6571895740719316</v>
      </c>
      <c r="AQ52">
        <v>0</v>
      </c>
      <c r="AR52">
        <v>21.440251580371093</v>
      </c>
      <c r="AS52">
        <v>17.375886447535095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34.453423238860282</v>
      </c>
      <c r="BB52">
        <f t="shared" si="0"/>
        <v>789.79115185349201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282.42936186284544</v>
      </c>
      <c r="L53">
        <v>7.2532779341651041</v>
      </c>
      <c r="M53">
        <v>66.813562708047925</v>
      </c>
      <c r="N53">
        <v>55.154492602472189</v>
      </c>
      <c r="O53">
        <v>76.990966714706403</v>
      </c>
      <c r="P53">
        <v>30.210750223831255</v>
      </c>
      <c r="Q53">
        <v>5.3959221213654498</v>
      </c>
      <c r="R53">
        <v>6.1772254197742882</v>
      </c>
      <c r="S53">
        <v>6.0202190535184847</v>
      </c>
      <c r="T53">
        <v>0.49188385435576853</v>
      </c>
      <c r="U53">
        <v>40.910181148501088</v>
      </c>
      <c r="V53">
        <v>3.0166711598807421</v>
      </c>
      <c r="W53">
        <v>2.65132950779978</v>
      </c>
      <c r="X53">
        <v>20.099770690014459</v>
      </c>
      <c r="Y53">
        <v>0</v>
      </c>
      <c r="Z53">
        <v>0</v>
      </c>
      <c r="AA53">
        <v>18.828173981214778</v>
      </c>
      <c r="AB53">
        <v>14.813001675657219</v>
      </c>
      <c r="AC53">
        <v>5.3080284335673067</v>
      </c>
      <c r="AD53">
        <v>0</v>
      </c>
      <c r="AE53">
        <v>17.987720729107696</v>
      </c>
      <c r="AF53">
        <v>0</v>
      </c>
      <c r="AG53">
        <v>32.421578198635139</v>
      </c>
      <c r="AH53">
        <v>0</v>
      </c>
      <c r="AI53">
        <v>0</v>
      </c>
      <c r="AJ53">
        <v>0</v>
      </c>
      <c r="AK53">
        <v>32.031399672307714</v>
      </c>
      <c r="AL53">
        <v>53.140282570661924</v>
      </c>
      <c r="AM53">
        <v>8.5914831358810506</v>
      </c>
      <c r="AN53">
        <v>6.9570754550198274E-2</v>
      </c>
      <c r="AO53">
        <v>0</v>
      </c>
      <c r="AP53">
        <v>0.33921571956324487</v>
      </c>
      <c r="AQ53">
        <v>0</v>
      </c>
      <c r="AR53">
        <v>21.440251580371093</v>
      </c>
      <c r="AS53">
        <v>17.375886447535095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34.525220290233804</v>
      </c>
      <c r="BB53">
        <f t="shared" si="0"/>
        <v>791.43698761009716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282.41354807078693</v>
      </c>
      <c r="L54">
        <v>7.3053056306803672</v>
      </c>
      <c r="M54">
        <v>66.813562708047925</v>
      </c>
      <c r="N54">
        <v>55.154492602472189</v>
      </c>
      <c r="O54">
        <v>76.990966714706403</v>
      </c>
      <c r="P54">
        <v>30.210750223831255</v>
      </c>
      <c r="Q54">
        <v>5.3959221213654498</v>
      </c>
      <c r="R54">
        <v>6.0301051540604158</v>
      </c>
      <c r="S54">
        <v>6.0202190535184847</v>
      </c>
      <c r="T54">
        <v>0.49995449801711539</v>
      </c>
      <c r="U54">
        <v>41.076912926884845</v>
      </c>
      <c r="V54">
        <v>3.0166711598807421</v>
      </c>
      <c r="W54">
        <v>2.65132950779978</v>
      </c>
      <c r="X54">
        <v>20.099770690014459</v>
      </c>
      <c r="Y54">
        <v>0</v>
      </c>
      <c r="Z54">
        <v>0</v>
      </c>
      <c r="AA54">
        <v>18.828173981214778</v>
      </c>
      <c r="AB54">
        <v>7.3689038655235972</v>
      </c>
      <c r="AC54">
        <v>5.3080284335673067</v>
      </c>
      <c r="AD54">
        <v>0</v>
      </c>
      <c r="AE54">
        <v>17.987720729107696</v>
      </c>
      <c r="AF54">
        <v>0</v>
      </c>
      <c r="AG54">
        <v>32.421578198635139</v>
      </c>
      <c r="AH54">
        <v>0</v>
      </c>
      <c r="AI54">
        <v>0</v>
      </c>
      <c r="AJ54">
        <v>0</v>
      </c>
      <c r="AK54">
        <v>32.031399672307714</v>
      </c>
      <c r="AL54">
        <v>56.624891097891869</v>
      </c>
      <c r="AM54">
        <v>8.5914831358810506</v>
      </c>
      <c r="AN54">
        <v>6.9570754550198274E-2</v>
      </c>
      <c r="AO54">
        <v>0</v>
      </c>
      <c r="AP54">
        <v>0.33921571956324487</v>
      </c>
      <c r="AQ54">
        <v>0</v>
      </c>
      <c r="AR54">
        <v>21.440251580371093</v>
      </c>
      <c r="AS54">
        <v>17.375886447535095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34.362384493549364</v>
      </c>
      <c r="BB54">
        <f t="shared" si="0"/>
        <v>787.70423018466602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282.42936186284544</v>
      </c>
      <c r="L55">
        <v>7.3053056306803672</v>
      </c>
      <c r="M55">
        <v>66.813562708047925</v>
      </c>
      <c r="N55">
        <v>55.154492602472189</v>
      </c>
      <c r="O55">
        <v>76.990966714706403</v>
      </c>
      <c r="P55">
        <v>30.210750223831255</v>
      </c>
      <c r="Q55">
        <v>5.3959221213654498</v>
      </c>
      <c r="R55">
        <v>7.967886681536398</v>
      </c>
      <c r="S55">
        <v>6.0202190535184847</v>
      </c>
      <c r="T55">
        <v>0.49995449801711539</v>
      </c>
      <c r="U55">
        <v>41.076912926884845</v>
      </c>
      <c r="V55">
        <v>3.0155996875422821</v>
      </c>
      <c r="W55">
        <v>4.8323112698641024</v>
      </c>
      <c r="X55">
        <v>20.289305989443839</v>
      </c>
      <c r="Y55">
        <v>0</v>
      </c>
      <c r="Z55">
        <v>0</v>
      </c>
      <c r="AA55">
        <v>18.828173981214778</v>
      </c>
      <c r="AB55">
        <v>7.3689038655235972</v>
      </c>
      <c r="AC55">
        <v>5.3080284335673067</v>
      </c>
      <c r="AD55">
        <v>4.964047991619589</v>
      </c>
      <c r="AE55">
        <v>17.987720729107696</v>
      </c>
      <c r="AF55">
        <v>6.370287286486561</v>
      </c>
      <c r="AG55">
        <v>32.421578198635139</v>
      </c>
      <c r="AH55">
        <v>0</v>
      </c>
      <c r="AI55">
        <v>0</v>
      </c>
      <c r="AJ55">
        <v>0</v>
      </c>
      <c r="AK55">
        <v>32.031399672307714</v>
      </c>
      <c r="AL55">
        <v>56.624891097891869</v>
      </c>
      <c r="AM55">
        <v>8.5914831358810506</v>
      </c>
      <c r="AN55">
        <v>6.6842562163431415E-2</v>
      </c>
      <c r="AO55">
        <v>0</v>
      </c>
      <c r="AP55">
        <v>0.62189525669246226</v>
      </c>
      <c r="AQ55">
        <v>0</v>
      </c>
      <c r="AR55">
        <v>21.440251580371093</v>
      </c>
      <c r="AS55">
        <v>15.3316648022219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34.943116319593571</v>
      </c>
      <c r="BB55">
        <f t="shared" si="0"/>
        <v>801.0166042448468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282.41354807078693</v>
      </c>
      <c r="L56">
        <v>7.2532779341651041</v>
      </c>
      <c r="M56">
        <v>66.813562708047925</v>
      </c>
      <c r="N56">
        <v>55.154492602472189</v>
      </c>
      <c r="O56">
        <v>76.990966714706403</v>
      </c>
      <c r="P56">
        <v>30.210750223831255</v>
      </c>
      <c r="Q56">
        <v>5.3959221213654498</v>
      </c>
      <c r="R56">
        <v>7.967886681536398</v>
      </c>
      <c r="S56">
        <v>6.0202190535184847</v>
      </c>
      <c r="T56">
        <v>0.49188385435576853</v>
      </c>
      <c r="U56">
        <v>41.076912926884845</v>
      </c>
      <c r="V56">
        <v>3.0155996875422821</v>
      </c>
      <c r="W56">
        <v>4.8323112698641024</v>
      </c>
      <c r="X56">
        <v>20.099247038443352</v>
      </c>
      <c r="Y56">
        <v>0</v>
      </c>
      <c r="Z56">
        <v>0</v>
      </c>
      <c r="AA56">
        <v>18.828173981214778</v>
      </c>
      <c r="AB56">
        <v>7.3689038655235972</v>
      </c>
      <c r="AC56">
        <v>5.3080284335673067</v>
      </c>
      <c r="AD56">
        <v>4.964047991619589</v>
      </c>
      <c r="AE56">
        <v>17.987720729107696</v>
      </c>
      <c r="AF56">
        <v>6.370287286486561</v>
      </c>
      <c r="AG56">
        <v>32.421578198635139</v>
      </c>
      <c r="AH56">
        <v>0</v>
      </c>
      <c r="AI56">
        <v>0</v>
      </c>
      <c r="AJ56">
        <v>0</v>
      </c>
      <c r="AK56">
        <v>32.031399672307714</v>
      </c>
      <c r="AL56">
        <v>56.624891097891869</v>
      </c>
      <c r="AM56">
        <v>8.5914831358810506</v>
      </c>
      <c r="AN56">
        <v>6.6842562163431415E-2</v>
      </c>
      <c r="AO56">
        <v>0</v>
      </c>
      <c r="AP56">
        <v>0.62189525669246226</v>
      </c>
      <c r="AQ56">
        <v>0</v>
      </c>
      <c r="AR56">
        <v>21.440251580371093</v>
      </c>
      <c r="AS56">
        <v>15.3316648022219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34.931998728314326</v>
      </c>
      <c r="BB56">
        <f t="shared" si="0"/>
        <v>800.76175075289041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281.01741900812266</v>
      </c>
      <c r="L57">
        <v>7.2323937060944088</v>
      </c>
      <c r="M57">
        <v>66.813562708047925</v>
      </c>
      <c r="N57">
        <v>55.154492602472189</v>
      </c>
      <c r="O57">
        <v>76.990966714706403</v>
      </c>
      <c r="P57">
        <v>30.210750223831255</v>
      </c>
      <c r="Q57">
        <v>5.3838870155818137</v>
      </c>
      <c r="R57">
        <v>6.0311831339665938</v>
      </c>
      <c r="S57">
        <v>6.1244604089210855</v>
      </c>
      <c r="T57">
        <v>0.49188385435576853</v>
      </c>
      <c r="U57">
        <v>41.076912926884845</v>
      </c>
      <c r="V57">
        <v>3.0155996875422821</v>
      </c>
      <c r="W57">
        <v>4.8323112698641024</v>
      </c>
      <c r="X57">
        <v>20.099770690014459</v>
      </c>
      <c r="Y57">
        <v>0</v>
      </c>
      <c r="Z57">
        <v>0</v>
      </c>
      <c r="AA57">
        <v>18.828173981214778</v>
      </c>
      <c r="AB57">
        <v>7.3689038655235972</v>
      </c>
      <c r="AC57">
        <v>5.3080284335673067</v>
      </c>
      <c r="AD57">
        <v>4.964047991619589</v>
      </c>
      <c r="AE57">
        <v>17.987720729107696</v>
      </c>
      <c r="AF57">
        <v>6.370287286486561</v>
      </c>
      <c r="AG57">
        <v>32.421578198635139</v>
      </c>
      <c r="AH57">
        <v>0</v>
      </c>
      <c r="AI57">
        <v>0</v>
      </c>
      <c r="AJ57">
        <v>0</v>
      </c>
      <c r="AK57">
        <v>32.031399672307714</v>
      </c>
      <c r="AL57">
        <v>56.624891097891869</v>
      </c>
      <c r="AM57">
        <v>8.5914831358810506</v>
      </c>
      <c r="AN57">
        <v>6.6842562163431415E-2</v>
      </c>
      <c r="AO57">
        <v>0</v>
      </c>
      <c r="AP57">
        <v>0.62189525669246226</v>
      </c>
      <c r="AQ57">
        <v>0</v>
      </c>
      <c r="AR57">
        <v>21.440251580371093</v>
      </c>
      <c r="AS57">
        <v>15.3316648022219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34.7956894743429</v>
      </c>
      <c r="BB57">
        <f t="shared" si="0"/>
        <v>797.63707306974709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281.00543780940427</v>
      </c>
      <c r="L58">
        <v>7.2323937060944088</v>
      </c>
      <c r="M58">
        <v>66.813562708047925</v>
      </c>
      <c r="N58">
        <v>55.154492602472189</v>
      </c>
      <c r="O58">
        <v>76.990966714706403</v>
      </c>
      <c r="P58">
        <v>30.210750223831255</v>
      </c>
      <c r="Q58">
        <v>5.3838870155818137</v>
      </c>
      <c r="R58">
        <v>5.8461098364860185</v>
      </c>
      <c r="S58">
        <v>6.1244604089210855</v>
      </c>
      <c r="T58">
        <v>0.49188385435576853</v>
      </c>
      <c r="U58">
        <v>41.076912926884845</v>
      </c>
      <c r="V58">
        <v>3.0166711598807421</v>
      </c>
      <c r="W58">
        <v>4.8327708299226728</v>
      </c>
      <c r="X58">
        <v>20.099770690014459</v>
      </c>
      <c r="Y58">
        <v>0</v>
      </c>
      <c r="Z58">
        <v>0</v>
      </c>
      <c r="AA58">
        <v>18.828173981214778</v>
      </c>
      <c r="AB58">
        <v>7.3689038655235972</v>
      </c>
      <c r="AC58">
        <v>5.3080284335673067</v>
      </c>
      <c r="AD58">
        <v>4.964047991619589</v>
      </c>
      <c r="AE58">
        <v>17.987720729107696</v>
      </c>
      <c r="AF58">
        <v>6.370287286486561</v>
      </c>
      <c r="AG58">
        <v>32.421578198635139</v>
      </c>
      <c r="AH58">
        <v>0</v>
      </c>
      <c r="AI58">
        <v>0</v>
      </c>
      <c r="AJ58">
        <v>0</v>
      </c>
      <c r="AK58">
        <v>32.031399672307714</v>
      </c>
      <c r="AL58">
        <v>56.624891097891869</v>
      </c>
      <c r="AM58">
        <v>8.5914831358810506</v>
      </c>
      <c r="AN58">
        <v>6.6842562163431415E-2</v>
      </c>
      <c r="AO58">
        <v>0</v>
      </c>
      <c r="AP58">
        <v>0.62189525669246226</v>
      </c>
      <c r="AQ58">
        <v>0</v>
      </c>
      <c r="AR58">
        <v>21.440251580371093</v>
      </c>
      <c r="AS58">
        <v>15.3316648022219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34.787516593555978</v>
      </c>
      <c r="BB58">
        <f t="shared" si="0"/>
        <v>797.44972248673207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280.77326638714783</v>
      </c>
      <c r="L59">
        <v>7.2323937060944088</v>
      </c>
      <c r="M59">
        <v>66.813562708047925</v>
      </c>
      <c r="N59">
        <v>55.154492602472189</v>
      </c>
      <c r="O59">
        <v>76.990966714706403</v>
      </c>
      <c r="P59">
        <v>30.210750223831255</v>
      </c>
      <c r="Q59">
        <v>4.9865283259697293</v>
      </c>
      <c r="R59">
        <v>6.0311831339665938</v>
      </c>
      <c r="S59">
        <v>6.0857314015001949</v>
      </c>
      <c r="T59">
        <v>0.49188385435576853</v>
      </c>
      <c r="U59">
        <v>41.087896328264677</v>
      </c>
      <c r="V59">
        <v>3.0166711598807421</v>
      </c>
      <c r="W59">
        <v>4.8323112698641024</v>
      </c>
      <c r="X59">
        <v>20.099770690014459</v>
      </c>
      <c r="Y59">
        <v>0</v>
      </c>
      <c r="Z59">
        <v>0</v>
      </c>
      <c r="AA59">
        <v>18.828173981214778</v>
      </c>
      <c r="AB59">
        <v>7.3689038655235972</v>
      </c>
      <c r="AC59">
        <v>5.3080284335673067</v>
      </c>
      <c r="AD59">
        <v>4.964047991619589</v>
      </c>
      <c r="AE59">
        <v>17.987720729107696</v>
      </c>
      <c r="AF59">
        <v>6.370287286486561</v>
      </c>
      <c r="AG59">
        <v>32.421578198635139</v>
      </c>
      <c r="AH59">
        <v>0</v>
      </c>
      <c r="AI59">
        <v>0</v>
      </c>
      <c r="AJ59">
        <v>0</v>
      </c>
      <c r="AK59">
        <v>32.031399672307714</v>
      </c>
      <c r="AL59">
        <v>56.624891097891869</v>
      </c>
      <c r="AM59">
        <v>8.5914831358810506</v>
      </c>
      <c r="AN59">
        <v>6.6842562163431415E-2</v>
      </c>
      <c r="AO59">
        <v>0</v>
      </c>
      <c r="AP59">
        <v>0.62189525669246226</v>
      </c>
      <c r="AQ59">
        <v>0</v>
      </c>
      <c r="AR59">
        <v>21.440251580371093</v>
      </c>
      <c r="AS59">
        <v>15.3316648022219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34.767759322771632</v>
      </c>
      <c r="BB59">
        <f t="shared" si="0"/>
        <v>796.99681777702904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280.75801417979852</v>
      </c>
      <c r="L60">
        <v>7.0444220222178462</v>
      </c>
      <c r="M60">
        <v>66.813562708047925</v>
      </c>
      <c r="N60">
        <v>55.154492602472189</v>
      </c>
      <c r="O60">
        <v>76.990966714706403</v>
      </c>
      <c r="P60">
        <v>30.210750223831255</v>
      </c>
      <c r="Q60">
        <v>4.9865283259697293</v>
      </c>
      <c r="R60">
        <v>6.0313300639288636</v>
      </c>
      <c r="S60">
        <v>6.0857314015001949</v>
      </c>
      <c r="T60">
        <v>0.49188385435576853</v>
      </c>
      <c r="U60">
        <v>41.151466984794673</v>
      </c>
      <c r="V60">
        <v>3.0166711598807421</v>
      </c>
      <c r="W60">
        <v>4.8323112698641024</v>
      </c>
      <c r="X60">
        <v>20.099770690014459</v>
      </c>
      <c r="Y60">
        <v>0</v>
      </c>
      <c r="Z60">
        <v>0</v>
      </c>
      <c r="AA60">
        <v>18.828173981214778</v>
      </c>
      <c r="AB60">
        <v>7.3689038655235972</v>
      </c>
      <c r="AC60">
        <v>5.3080284335673067</v>
      </c>
      <c r="AD60">
        <v>4.964047991619589</v>
      </c>
      <c r="AE60">
        <v>17.987720729107696</v>
      </c>
      <c r="AF60">
        <v>6.370287286486561</v>
      </c>
      <c r="AG60">
        <v>32.421578198635139</v>
      </c>
      <c r="AH60">
        <v>0</v>
      </c>
      <c r="AI60">
        <v>0</v>
      </c>
      <c r="AJ60">
        <v>0</v>
      </c>
      <c r="AK60">
        <v>32.031399672307714</v>
      </c>
      <c r="AL60">
        <v>56.624891097891869</v>
      </c>
      <c r="AM60">
        <v>8.5914831358810506</v>
      </c>
      <c r="AN60">
        <v>6.6842562163431415E-2</v>
      </c>
      <c r="AO60">
        <v>0</v>
      </c>
      <c r="AP60">
        <v>0.62189525669246226</v>
      </c>
      <c r="AQ60">
        <v>0</v>
      </c>
      <c r="AR60">
        <v>21.440251580371093</v>
      </c>
      <c r="AS60">
        <v>15.3316648022219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34.761927959233759</v>
      </c>
      <c r="BB60">
        <f t="shared" si="0"/>
        <v>796.86314283583329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280.77326638714783</v>
      </c>
      <c r="L61">
        <v>7.0342273709624212</v>
      </c>
      <c r="M61">
        <v>66.813562708047925</v>
      </c>
      <c r="N61">
        <v>55.154492602472189</v>
      </c>
      <c r="O61">
        <v>76.990966714706403</v>
      </c>
      <c r="P61">
        <v>30.210750223831255</v>
      </c>
      <c r="Q61">
        <v>4.9865283259697293</v>
      </c>
      <c r="R61">
        <v>6.0304235683548848</v>
      </c>
      <c r="S61">
        <v>6.0857314015001949</v>
      </c>
      <c r="T61">
        <v>0.49188385435576853</v>
      </c>
      <c r="U61">
        <v>41.579367098002024</v>
      </c>
      <c r="V61">
        <v>3.0166711598807421</v>
      </c>
      <c r="W61">
        <v>4.8327708299226728</v>
      </c>
      <c r="X61">
        <v>20.099770690014459</v>
      </c>
      <c r="Y61">
        <v>0</v>
      </c>
      <c r="Z61">
        <v>0</v>
      </c>
      <c r="AA61">
        <v>18.828173981214778</v>
      </c>
      <c r="AB61">
        <v>7.3689038655235972</v>
      </c>
      <c r="AC61">
        <v>5.3080284335673067</v>
      </c>
      <c r="AD61">
        <v>4.964047991619589</v>
      </c>
      <c r="AE61">
        <v>8.9938603645538482</v>
      </c>
      <c r="AF61">
        <v>6.370287286486561</v>
      </c>
      <c r="AG61">
        <v>32.421578198635139</v>
      </c>
      <c r="AH61">
        <v>0</v>
      </c>
      <c r="AI61">
        <v>0</v>
      </c>
      <c r="AJ61">
        <v>0</v>
      </c>
      <c r="AK61">
        <v>32.031399672307714</v>
      </c>
      <c r="AL61">
        <v>56.624891097891869</v>
      </c>
      <c r="AM61">
        <v>8.5914831358810506</v>
      </c>
      <c r="AN61">
        <v>6.6842562163431415E-2</v>
      </c>
      <c r="AO61">
        <v>0</v>
      </c>
      <c r="AP61">
        <v>0.56535953260540817</v>
      </c>
      <c r="AQ61">
        <v>0</v>
      </c>
      <c r="AR61">
        <v>21.440251580371093</v>
      </c>
      <c r="AS61">
        <v>15.3316648022219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34.401700351400819</v>
      </c>
      <c r="BB61">
        <f t="shared" si="0"/>
        <v>788.60548508881106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280.77558004250363</v>
      </c>
      <c r="L62">
        <v>7.0341954832457301</v>
      </c>
      <c r="M62">
        <v>66.813562708047925</v>
      </c>
      <c r="N62">
        <v>55.154492602472189</v>
      </c>
      <c r="O62">
        <v>76.990966714706403</v>
      </c>
      <c r="P62">
        <v>30.210750223831255</v>
      </c>
      <c r="Q62">
        <v>3.8641698928244077</v>
      </c>
      <c r="R62">
        <v>6.0304235683548848</v>
      </c>
      <c r="S62">
        <v>4.3934807818865762</v>
      </c>
      <c r="T62">
        <v>0.49188385435576853</v>
      </c>
      <c r="U62">
        <v>41.579367098002024</v>
      </c>
      <c r="V62">
        <v>3.0166711598807421</v>
      </c>
      <c r="W62">
        <v>4.8327708299226728</v>
      </c>
      <c r="X62">
        <v>20.099770690014459</v>
      </c>
      <c r="Y62">
        <v>0</v>
      </c>
      <c r="Z62">
        <v>0</v>
      </c>
      <c r="AA62">
        <v>18.828173981214778</v>
      </c>
      <c r="AB62">
        <v>7.3689038655235972</v>
      </c>
      <c r="AC62">
        <v>5.3080284335673067</v>
      </c>
      <c r="AD62">
        <v>4.964047991619589</v>
      </c>
      <c r="AE62">
        <v>8.9938603645538482</v>
      </c>
      <c r="AF62">
        <v>6.370287286486561</v>
      </c>
      <c r="AG62">
        <v>32.421578198635139</v>
      </c>
      <c r="AH62">
        <v>0</v>
      </c>
      <c r="AI62">
        <v>0</v>
      </c>
      <c r="AJ62">
        <v>0</v>
      </c>
      <c r="AK62">
        <v>32.031399672307714</v>
      </c>
      <c r="AL62">
        <v>56.624891097891869</v>
      </c>
      <c r="AM62">
        <v>8.5914831358810506</v>
      </c>
      <c r="AN62">
        <v>6.6842562163431415E-2</v>
      </c>
      <c r="AO62">
        <v>0</v>
      </c>
      <c r="AP62">
        <v>0.56535953260540817</v>
      </c>
      <c r="AQ62">
        <v>0</v>
      </c>
      <c r="AR62">
        <v>21.440251580371093</v>
      </c>
      <c r="AS62">
        <v>15.3316648022219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34.284145070882801</v>
      </c>
      <c r="BB62">
        <f t="shared" si="0"/>
        <v>785.91071308420919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281.91148493931587</v>
      </c>
      <c r="L63">
        <v>7.0341556095328119</v>
      </c>
      <c r="M63">
        <v>66.813562708047925</v>
      </c>
      <c r="N63">
        <v>55.154492602472189</v>
      </c>
      <c r="O63">
        <v>76.990966714706403</v>
      </c>
      <c r="P63">
        <v>30.210750223831255</v>
      </c>
      <c r="Q63">
        <v>3.8641698928244077</v>
      </c>
      <c r="R63">
        <v>6.0304235683548848</v>
      </c>
      <c r="S63">
        <v>4.3934807818865762</v>
      </c>
      <c r="T63">
        <v>0.49188385435576853</v>
      </c>
      <c r="U63">
        <v>42.600084480628475</v>
      </c>
      <c r="V63">
        <v>3.0166711598807421</v>
      </c>
      <c r="W63">
        <v>4.8327708299226728</v>
      </c>
      <c r="X63">
        <v>20.099770690014459</v>
      </c>
      <c r="Y63">
        <v>0</v>
      </c>
      <c r="Z63">
        <v>0</v>
      </c>
      <c r="AA63">
        <v>18.828173981214778</v>
      </c>
      <c r="AB63">
        <v>7.3689038655235972</v>
      </c>
      <c r="AC63">
        <v>5.3080284335673067</v>
      </c>
      <c r="AD63">
        <v>4.964047991619589</v>
      </c>
      <c r="AE63">
        <v>8.9938603645538482</v>
      </c>
      <c r="AF63">
        <v>6.370287286486561</v>
      </c>
      <c r="AG63">
        <v>32.421578198635139</v>
      </c>
      <c r="AH63">
        <v>11.623046728344812</v>
      </c>
      <c r="AI63">
        <v>0</v>
      </c>
      <c r="AJ63">
        <v>0</v>
      </c>
      <c r="AK63">
        <v>32.031399672307714</v>
      </c>
      <c r="AL63">
        <v>56.624891097891869</v>
      </c>
      <c r="AM63">
        <v>8.5914831358810506</v>
      </c>
      <c r="AN63">
        <v>6.6842562163431415E-2</v>
      </c>
      <c r="AO63">
        <v>0</v>
      </c>
      <c r="AP63">
        <v>0.56535953260540817</v>
      </c>
      <c r="AQ63">
        <v>17.981026065001945</v>
      </c>
      <c r="AR63">
        <v>21.440251580371093</v>
      </c>
      <c r="AS63">
        <v>15.3316648022219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35.611740458204054</v>
      </c>
      <c r="BB63">
        <f t="shared" si="0"/>
        <v>816.34377289596046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281.91415688911246</v>
      </c>
      <c r="L64">
        <v>7.0340988484321949</v>
      </c>
      <c r="M64">
        <v>66.813562708047925</v>
      </c>
      <c r="N64">
        <v>55.154492602472189</v>
      </c>
      <c r="O64">
        <v>76.990966714706403</v>
      </c>
      <c r="P64">
        <v>30.210750223831255</v>
      </c>
      <c r="Q64">
        <v>3.8641698928244077</v>
      </c>
      <c r="R64">
        <v>6.0317384246405412</v>
      </c>
      <c r="S64">
        <v>4.3934807818865762</v>
      </c>
      <c r="T64">
        <v>0.49188385435576853</v>
      </c>
      <c r="U64">
        <v>45.189609995136173</v>
      </c>
      <c r="V64">
        <v>3.0166711598807421</v>
      </c>
      <c r="W64">
        <v>4.8327708299226728</v>
      </c>
      <c r="X64">
        <v>20.099770690014459</v>
      </c>
      <c r="Y64">
        <v>0</v>
      </c>
      <c r="Z64">
        <v>0</v>
      </c>
      <c r="AA64">
        <v>18.828173981214778</v>
      </c>
      <c r="AB64">
        <v>7.3689038655235972</v>
      </c>
      <c r="AC64">
        <v>5.3080284335673067</v>
      </c>
      <c r="AD64">
        <v>4.964047991619589</v>
      </c>
      <c r="AE64">
        <v>8.9938603645538482</v>
      </c>
      <c r="AF64">
        <v>6.370287286486561</v>
      </c>
      <c r="AG64">
        <v>32.421578198635139</v>
      </c>
      <c r="AH64">
        <v>11.623046728344812</v>
      </c>
      <c r="AI64">
        <v>0</v>
      </c>
      <c r="AJ64">
        <v>0</v>
      </c>
      <c r="AK64">
        <v>32.031399672307714</v>
      </c>
      <c r="AL64">
        <v>56.624891097891869</v>
      </c>
      <c r="AM64">
        <v>8.5914831358810506</v>
      </c>
      <c r="AN64">
        <v>6.6842562163431415E-2</v>
      </c>
      <c r="AO64">
        <v>0</v>
      </c>
      <c r="AP64">
        <v>0.56535953260540817</v>
      </c>
      <c r="AQ64">
        <v>26.971538735355903</v>
      </c>
      <c r="AR64">
        <v>21.440251580371093</v>
      </c>
      <c r="AS64">
        <v>15.3316648022219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36.09595033021148</v>
      </c>
      <c r="BB64">
        <f t="shared" si="0"/>
        <v>827.44353125379644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282.03880694600866</v>
      </c>
      <c r="L65">
        <v>7.0341516084035396</v>
      </c>
      <c r="M65">
        <v>66.813562708047925</v>
      </c>
      <c r="N65">
        <v>55.154492602472189</v>
      </c>
      <c r="O65">
        <v>76.990966714706403</v>
      </c>
      <c r="P65">
        <v>30.210750223831255</v>
      </c>
      <c r="Q65">
        <v>4.9592612517356933</v>
      </c>
      <c r="R65">
        <v>6.0306511869412196</v>
      </c>
      <c r="S65">
        <v>6.0852341879943346</v>
      </c>
      <c r="T65">
        <v>0.49188385435576853</v>
      </c>
      <c r="U65">
        <v>47.714566645796957</v>
      </c>
      <c r="V65">
        <v>3.0166711598807421</v>
      </c>
      <c r="W65">
        <v>4.8327708299226728</v>
      </c>
      <c r="X65">
        <v>20.099770690014459</v>
      </c>
      <c r="Y65">
        <v>0</v>
      </c>
      <c r="Z65">
        <v>0</v>
      </c>
      <c r="AA65">
        <v>18.828173981214778</v>
      </c>
      <c r="AB65">
        <v>7.3689038655235972</v>
      </c>
      <c r="AC65">
        <v>5.3080284335673067</v>
      </c>
      <c r="AD65">
        <v>4.964047991619589</v>
      </c>
      <c r="AE65">
        <v>8.9938603645538482</v>
      </c>
      <c r="AF65">
        <v>6.370287286486561</v>
      </c>
      <c r="AG65">
        <v>32.421578198635139</v>
      </c>
      <c r="AH65">
        <v>0</v>
      </c>
      <c r="AI65">
        <v>0</v>
      </c>
      <c r="AJ65">
        <v>0</v>
      </c>
      <c r="AK65">
        <v>32.031399672307714</v>
      </c>
      <c r="AL65">
        <v>56.624891097891869</v>
      </c>
      <c r="AM65">
        <v>8.5914831358810506</v>
      </c>
      <c r="AN65">
        <v>6.6842562163431415E-2</v>
      </c>
      <c r="AO65">
        <v>0</v>
      </c>
      <c r="AP65">
        <v>0.56535953260540817</v>
      </c>
      <c r="AQ65">
        <v>35.96205140570985</v>
      </c>
      <c r="AR65">
        <v>21.440251580371093</v>
      </c>
      <c r="AS65">
        <v>15.3316648022219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36.213110836972113</v>
      </c>
      <c r="BB65">
        <f t="shared" si="0"/>
        <v>830.12925368389301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282.04404601678146</v>
      </c>
      <c r="L66">
        <v>7.0342105701804316</v>
      </c>
      <c r="M66">
        <v>66.813562708047925</v>
      </c>
      <c r="N66">
        <v>55.154492602472189</v>
      </c>
      <c r="O66">
        <v>76.990966714706403</v>
      </c>
      <c r="P66">
        <v>30.210750223831255</v>
      </c>
      <c r="Q66">
        <v>4.9592612517356933</v>
      </c>
      <c r="R66">
        <v>6.0306511869412196</v>
      </c>
      <c r="S66">
        <v>6.0852341879943346</v>
      </c>
      <c r="T66">
        <v>0.49188385435576853</v>
      </c>
      <c r="U66">
        <v>48.582644463021822</v>
      </c>
      <c r="V66">
        <v>3.0166711598807421</v>
      </c>
      <c r="W66">
        <v>4.8327708299226728</v>
      </c>
      <c r="X66">
        <v>29.015417119892575</v>
      </c>
      <c r="Y66">
        <v>0</v>
      </c>
      <c r="Z66">
        <v>0</v>
      </c>
      <c r="AA66">
        <v>18.828173981214778</v>
      </c>
      <c r="AB66">
        <v>7.3689038655235972</v>
      </c>
      <c r="AC66">
        <v>5.3080284335673067</v>
      </c>
      <c r="AD66">
        <v>4.964047991619589</v>
      </c>
      <c r="AE66">
        <v>8.9938603645538482</v>
      </c>
      <c r="AF66">
        <v>6.370287286486561</v>
      </c>
      <c r="AG66">
        <v>32.421578198635139</v>
      </c>
      <c r="AH66">
        <v>0</v>
      </c>
      <c r="AI66">
        <v>0</v>
      </c>
      <c r="AJ66">
        <v>0</v>
      </c>
      <c r="AK66">
        <v>32.031399672307714</v>
      </c>
      <c r="AL66">
        <v>56.624891097891869</v>
      </c>
      <c r="AM66">
        <v>8.5914831358810506</v>
      </c>
      <c r="AN66">
        <v>6.6842562163431415E-2</v>
      </c>
      <c r="AO66">
        <v>0</v>
      </c>
      <c r="AP66">
        <v>0.56535953260540817</v>
      </c>
      <c r="AQ66">
        <v>35.96205140570985</v>
      </c>
      <c r="AR66">
        <v>21.440251580371093</v>
      </c>
      <c r="AS66">
        <v>15.3316648022219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36.622291968261578</v>
      </c>
      <c r="BB66">
        <f t="shared" si="0"/>
        <v>839.50909483225621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279.82443274878432</v>
      </c>
      <c r="L67">
        <v>7.0341144994899878</v>
      </c>
      <c r="M67">
        <v>66.813562708047925</v>
      </c>
      <c r="N67">
        <v>55.154492602472189</v>
      </c>
      <c r="O67">
        <v>76.990966714706403</v>
      </c>
      <c r="P67">
        <v>30.210750223831255</v>
      </c>
      <c r="Q67">
        <v>5.2512598974809368</v>
      </c>
      <c r="R67">
        <v>5.8870274926064114</v>
      </c>
      <c r="S67">
        <v>6.0743721761675511</v>
      </c>
      <c r="T67">
        <v>0.41731744043891816</v>
      </c>
      <c r="U67">
        <v>49.613897802228493</v>
      </c>
      <c r="V67">
        <v>2.9027018432765921</v>
      </c>
      <c r="W67">
        <v>4.6530268080970298</v>
      </c>
      <c r="X67">
        <v>48.097434689524107</v>
      </c>
      <c r="Y67">
        <v>0</v>
      </c>
      <c r="Z67">
        <v>0</v>
      </c>
      <c r="AA67">
        <v>18.828173981214778</v>
      </c>
      <c r="AB67">
        <v>7.3689038655235972</v>
      </c>
      <c r="AC67">
        <v>0</v>
      </c>
      <c r="AD67">
        <v>4.964047991619589</v>
      </c>
      <c r="AE67">
        <v>8.9938603645538482</v>
      </c>
      <c r="AF67">
        <v>6.370287286486561</v>
      </c>
      <c r="AG67">
        <v>32.421578198635139</v>
      </c>
      <c r="AH67">
        <v>0</v>
      </c>
      <c r="AI67">
        <v>0</v>
      </c>
      <c r="AJ67">
        <v>0</v>
      </c>
      <c r="AK67">
        <v>32.031399672307714</v>
      </c>
      <c r="AL67">
        <v>56.624891097891869</v>
      </c>
      <c r="AM67">
        <v>8.5914831358810506</v>
      </c>
      <c r="AN67">
        <v>6.6842562163431415E-2</v>
      </c>
      <c r="AO67">
        <v>0</v>
      </c>
      <c r="AP67">
        <v>0.56535953260540817</v>
      </c>
      <c r="AQ67">
        <v>35.96205140570985</v>
      </c>
      <c r="AR67">
        <v>20.95297340622437</v>
      </c>
      <c r="AS67">
        <v>15.3316648022219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37.118352972917954</v>
      </c>
      <c r="BB67">
        <f t="shared" si="0"/>
        <v>850.88052197727347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279.83456602403965</v>
      </c>
      <c r="L68">
        <v>7.0340930936313804</v>
      </c>
      <c r="M68">
        <v>66.813562708047925</v>
      </c>
      <c r="N68">
        <v>55.154492602472189</v>
      </c>
      <c r="O68">
        <v>76.990966714706403</v>
      </c>
      <c r="P68">
        <v>30.210750223831255</v>
      </c>
      <c r="Q68">
        <v>5.2927177357200206</v>
      </c>
      <c r="R68">
        <v>5.8870274926064114</v>
      </c>
      <c r="S68">
        <v>6.0743721761675511</v>
      </c>
      <c r="T68">
        <v>0.41731744043891816</v>
      </c>
      <c r="U68">
        <v>50.270590768392417</v>
      </c>
      <c r="V68">
        <v>2.9027018432765921</v>
      </c>
      <c r="W68">
        <v>4.6530268080970298</v>
      </c>
      <c r="X68">
        <v>62.316779407004574</v>
      </c>
      <c r="Y68">
        <v>0</v>
      </c>
      <c r="Z68">
        <v>0</v>
      </c>
      <c r="AA68">
        <v>18.828173981214778</v>
      </c>
      <c r="AB68">
        <v>7.3689038655235972</v>
      </c>
      <c r="AC68">
        <v>0</v>
      </c>
      <c r="AD68">
        <v>4.964047991619589</v>
      </c>
      <c r="AE68">
        <v>8.9938603645538482</v>
      </c>
      <c r="AF68">
        <v>6.370287286486561</v>
      </c>
      <c r="AG68">
        <v>32.421578198635139</v>
      </c>
      <c r="AH68">
        <v>0</v>
      </c>
      <c r="AI68">
        <v>0</v>
      </c>
      <c r="AJ68">
        <v>0</v>
      </c>
      <c r="AK68">
        <v>32.031399672307714</v>
      </c>
      <c r="AL68">
        <v>56.624891097891869</v>
      </c>
      <c r="AM68">
        <v>8.5914831358810506</v>
      </c>
      <c r="AN68">
        <v>6.6842562163431415E-2</v>
      </c>
      <c r="AO68">
        <v>0</v>
      </c>
      <c r="AP68">
        <v>0.56535953260540817</v>
      </c>
      <c r="AQ68">
        <v>35.96205140570985</v>
      </c>
      <c r="AR68">
        <v>20.95297340622437</v>
      </c>
      <c r="AS68">
        <v>15.3316648022219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37.742326961873431</v>
      </c>
      <c r="BB68">
        <f t="shared" ref="BB68:BB99" si="1">SUM(B68:AZ68)-BA68</f>
        <v>865.18415537959811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279.81790256842339</v>
      </c>
      <c r="L69">
        <v>7.0341381561569483</v>
      </c>
      <c r="M69">
        <v>66.813562708047925</v>
      </c>
      <c r="N69">
        <v>55.154492602472189</v>
      </c>
      <c r="O69">
        <v>76.990966714706403</v>
      </c>
      <c r="P69">
        <v>30.210750223831255</v>
      </c>
      <c r="Q69">
        <v>5.2927177357200206</v>
      </c>
      <c r="R69">
        <v>5.8870274926064114</v>
      </c>
      <c r="S69">
        <v>6.0743721761675511</v>
      </c>
      <c r="T69">
        <v>0.41731744043891816</v>
      </c>
      <c r="U69">
        <v>50.270590768392417</v>
      </c>
      <c r="V69">
        <v>2.9027018432765921</v>
      </c>
      <c r="W69">
        <v>4.6530268080970298</v>
      </c>
      <c r="X69">
        <v>20.099770690014459</v>
      </c>
      <c r="Y69">
        <v>0</v>
      </c>
      <c r="Z69">
        <v>0</v>
      </c>
      <c r="AA69">
        <v>18.828173981214778</v>
      </c>
      <c r="AB69">
        <v>7.3689038655235972</v>
      </c>
      <c r="AC69">
        <v>0</v>
      </c>
      <c r="AD69">
        <v>4.964047991619589</v>
      </c>
      <c r="AE69">
        <v>8.9938603645538482</v>
      </c>
      <c r="AF69">
        <v>6.370287286486561</v>
      </c>
      <c r="AG69">
        <v>32.421578198635139</v>
      </c>
      <c r="AH69">
        <v>0</v>
      </c>
      <c r="AI69">
        <v>0</v>
      </c>
      <c r="AJ69">
        <v>0</v>
      </c>
      <c r="AK69">
        <v>32.031399672307714</v>
      </c>
      <c r="AL69">
        <v>56.624891097891869</v>
      </c>
      <c r="AM69">
        <v>8.5914831358810506</v>
      </c>
      <c r="AN69">
        <v>6.8206691969317459E-2</v>
      </c>
      <c r="AO69">
        <v>0</v>
      </c>
      <c r="AP69">
        <v>0.56535953260540817</v>
      </c>
      <c r="AQ69">
        <v>35.96205140570985</v>
      </c>
      <c r="AR69">
        <v>20.95297340622437</v>
      </c>
      <c r="AS69">
        <v>15.3316648022219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35.977018369297959</v>
      </c>
      <c r="BB69">
        <f t="shared" si="1"/>
        <v>824.71720099189872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279.81014149694903</v>
      </c>
      <c r="L70">
        <v>7.0341970035998296</v>
      </c>
      <c r="M70">
        <v>66.813562708047925</v>
      </c>
      <c r="N70">
        <v>55.154492602472189</v>
      </c>
      <c r="O70">
        <v>76.990966714706403</v>
      </c>
      <c r="P70">
        <v>30.210750223831255</v>
      </c>
      <c r="Q70">
        <v>5.2927177357200206</v>
      </c>
      <c r="R70">
        <v>5.8870274926064114</v>
      </c>
      <c r="S70">
        <v>6.0743721761675511</v>
      </c>
      <c r="T70">
        <v>0.41731744043891816</v>
      </c>
      <c r="U70">
        <v>50.270590768392417</v>
      </c>
      <c r="V70">
        <v>2.9027018432765921</v>
      </c>
      <c r="W70">
        <v>4.6530268080970298</v>
      </c>
      <c r="X70">
        <v>20.099770690014459</v>
      </c>
      <c r="Y70">
        <v>0</v>
      </c>
      <c r="Z70">
        <v>0</v>
      </c>
      <c r="AA70">
        <v>18.828173981214778</v>
      </c>
      <c r="AB70">
        <v>7.3689038655235972</v>
      </c>
      <c r="AC70">
        <v>0</v>
      </c>
      <c r="AD70">
        <v>4.964047991619589</v>
      </c>
      <c r="AE70">
        <v>8.9938603645538482</v>
      </c>
      <c r="AF70">
        <v>6.370287286486561</v>
      </c>
      <c r="AG70">
        <v>32.421578198635139</v>
      </c>
      <c r="AH70">
        <v>0</v>
      </c>
      <c r="AI70">
        <v>0</v>
      </c>
      <c r="AJ70">
        <v>0</v>
      </c>
      <c r="AK70">
        <v>32.031399672307714</v>
      </c>
      <c r="AL70">
        <v>56.624891097891869</v>
      </c>
      <c r="AM70">
        <v>8.5914831358810506</v>
      </c>
      <c r="AN70">
        <v>6.8206691969317459E-2</v>
      </c>
      <c r="AO70">
        <v>0</v>
      </c>
      <c r="AP70">
        <v>0.56535953260540817</v>
      </c>
      <c r="AQ70">
        <v>35.96205140570985</v>
      </c>
      <c r="AR70">
        <v>20.95297340622437</v>
      </c>
      <c r="AS70">
        <v>15.3316648022219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35.976696416333446</v>
      </c>
      <c r="BB70">
        <f t="shared" si="1"/>
        <v>824.70982072083166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279.15896009653528</v>
      </c>
      <c r="L71">
        <v>7.0341109092047809</v>
      </c>
      <c r="M71">
        <v>66.813562708047925</v>
      </c>
      <c r="N71">
        <v>55.154492602472189</v>
      </c>
      <c r="O71">
        <v>76.990966714706403</v>
      </c>
      <c r="P71">
        <v>30.544685977600714</v>
      </c>
      <c r="Q71">
        <v>5.1645447174765122</v>
      </c>
      <c r="R71">
        <v>5.8870274926064114</v>
      </c>
      <c r="S71">
        <v>6.0749689630912727</v>
      </c>
      <c r="T71">
        <v>0.41612323702179677</v>
      </c>
      <c r="U71">
        <v>50.270590768392417</v>
      </c>
      <c r="V71">
        <v>2.9027018432765921</v>
      </c>
      <c r="W71">
        <v>4.6530268080970298</v>
      </c>
      <c r="X71">
        <v>20.099770690014459</v>
      </c>
      <c r="Y71">
        <v>0</v>
      </c>
      <c r="Z71">
        <v>2.9129383093299936</v>
      </c>
      <c r="AA71">
        <v>18.828173981214778</v>
      </c>
      <c r="AB71">
        <v>7.3689038655235972</v>
      </c>
      <c r="AC71">
        <v>0</v>
      </c>
      <c r="AD71">
        <v>4.964047991619589</v>
      </c>
      <c r="AE71">
        <v>8.9938603645538482</v>
      </c>
      <c r="AF71">
        <v>6.370287286486561</v>
      </c>
      <c r="AG71">
        <v>32.421578198635139</v>
      </c>
      <c r="AH71">
        <v>0</v>
      </c>
      <c r="AI71">
        <v>0</v>
      </c>
      <c r="AJ71">
        <v>0</v>
      </c>
      <c r="AK71">
        <v>32.031399672307714</v>
      </c>
      <c r="AL71">
        <v>56.624891097891869</v>
      </c>
      <c r="AM71">
        <v>8.5914831358810506</v>
      </c>
      <c r="AN71">
        <v>6.8206691969317459E-2</v>
      </c>
      <c r="AO71">
        <v>0</v>
      </c>
      <c r="AP71">
        <v>0.73496716321354405</v>
      </c>
      <c r="AQ71">
        <v>35.96205140570985</v>
      </c>
      <c r="AR71">
        <v>20.95297340622437</v>
      </c>
      <c r="AS71">
        <v>15.3316648022219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36.086899765675426</v>
      </c>
      <c r="BB71">
        <f t="shared" si="1"/>
        <v>827.23606113565177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279.15704326472559</v>
      </c>
      <c r="L72">
        <v>7.0341081242736463</v>
      </c>
      <c r="M72">
        <v>66.813562708047925</v>
      </c>
      <c r="N72">
        <v>55.154492602472189</v>
      </c>
      <c r="O72">
        <v>76.990966714706403</v>
      </c>
      <c r="P72">
        <v>30.544685977600714</v>
      </c>
      <c r="Q72">
        <v>5.1645447174765122</v>
      </c>
      <c r="R72">
        <v>5.8870274926064114</v>
      </c>
      <c r="S72">
        <v>6.0749689630912727</v>
      </c>
      <c r="T72">
        <v>0.41612323702179677</v>
      </c>
      <c r="U72">
        <v>50.270590768392417</v>
      </c>
      <c r="V72">
        <v>2.9027018432765921</v>
      </c>
      <c r="W72">
        <v>4.6530268080970298</v>
      </c>
      <c r="X72">
        <v>55.27006800975073</v>
      </c>
      <c r="Y72">
        <v>0</v>
      </c>
      <c r="Z72">
        <v>2.9129383093299936</v>
      </c>
      <c r="AA72">
        <v>18.828173981214778</v>
      </c>
      <c r="AB72">
        <v>7.3689038655235972</v>
      </c>
      <c r="AC72">
        <v>0</v>
      </c>
      <c r="AD72">
        <v>4.964047991619589</v>
      </c>
      <c r="AE72">
        <v>8.9938603645538482</v>
      </c>
      <c r="AF72">
        <v>6.370287286486561</v>
      </c>
      <c r="AG72">
        <v>32.421578198635139</v>
      </c>
      <c r="AH72">
        <v>0</v>
      </c>
      <c r="AI72">
        <v>0</v>
      </c>
      <c r="AJ72">
        <v>0</v>
      </c>
      <c r="AK72">
        <v>32.031399672307714</v>
      </c>
      <c r="AL72">
        <v>56.624891097891869</v>
      </c>
      <c r="AM72">
        <v>8.5914831358810506</v>
      </c>
      <c r="AN72">
        <v>6.8206691969317459E-2</v>
      </c>
      <c r="AO72">
        <v>0</v>
      </c>
      <c r="AP72">
        <v>0.73496716321354405</v>
      </c>
      <c r="AQ72">
        <v>35.96205140570985</v>
      </c>
      <c r="AR72">
        <v>20.95297340622437</v>
      </c>
      <c r="AS72">
        <v>15.3316648022219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37.556937953660622</v>
      </c>
      <c r="BB72">
        <f t="shared" si="1"/>
        <v>860.93440065066204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279.15896009653528</v>
      </c>
      <c r="L73">
        <v>7.0341052693179442</v>
      </c>
      <c r="M73">
        <v>66.813562708047925</v>
      </c>
      <c r="N73">
        <v>55.154492602472189</v>
      </c>
      <c r="O73">
        <v>76.990966714706403</v>
      </c>
      <c r="P73">
        <v>29.970733900809446</v>
      </c>
      <c r="Q73">
        <v>5.1651192028091231</v>
      </c>
      <c r="R73">
        <v>5.8870274926064114</v>
      </c>
      <c r="S73">
        <v>6.0749689630912727</v>
      </c>
      <c r="T73">
        <v>0.41612323702179677</v>
      </c>
      <c r="U73">
        <v>50.270590768392417</v>
      </c>
      <c r="V73">
        <v>2.9027018432765921</v>
      </c>
      <c r="W73">
        <v>4.6530268080970298</v>
      </c>
      <c r="X73">
        <v>65.102512508786745</v>
      </c>
      <c r="Y73">
        <v>0</v>
      </c>
      <c r="Z73">
        <v>2.9129383093299936</v>
      </c>
      <c r="AA73">
        <v>18.828173981214778</v>
      </c>
      <c r="AB73">
        <v>7.3689038655235972</v>
      </c>
      <c r="AC73">
        <v>5.3080284335673067</v>
      </c>
      <c r="AD73">
        <v>4.964047991619589</v>
      </c>
      <c r="AE73">
        <v>8.9938603645538482</v>
      </c>
      <c r="AF73">
        <v>6.370287286486561</v>
      </c>
      <c r="AG73">
        <v>32.421578198635139</v>
      </c>
      <c r="AH73">
        <v>9.2984374724483398</v>
      </c>
      <c r="AI73">
        <v>0</v>
      </c>
      <c r="AJ73">
        <v>0</v>
      </c>
      <c r="AK73">
        <v>32.031399672307714</v>
      </c>
      <c r="AL73">
        <v>56.624891097891869</v>
      </c>
      <c r="AM73">
        <v>8.5914831358810506</v>
      </c>
      <c r="AN73">
        <v>6.9570754550198274E-2</v>
      </c>
      <c r="AO73">
        <v>0</v>
      </c>
      <c r="AP73">
        <v>0.50882335017138081</v>
      </c>
      <c r="AQ73">
        <v>25.384976994193167</v>
      </c>
      <c r="AR73">
        <v>21.927530212899175</v>
      </c>
      <c r="AS73">
        <v>15.3316648022219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38.143816200049656</v>
      </c>
      <c r="BB73">
        <f t="shared" si="1"/>
        <v>874.38767183941673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279.15704326472559</v>
      </c>
      <c r="L74">
        <v>7.0340792114516688</v>
      </c>
      <c r="M74">
        <v>66.813562708047925</v>
      </c>
      <c r="N74">
        <v>55.154492602472189</v>
      </c>
      <c r="O74">
        <v>76.990966714706403</v>
      </c>
      <c r="P74">
        <v>29.970733900809446</v>
      </c>
      <c r="Q74">
        <v>4.9735086848240089</v>
      </c>
      <c r="R74">
        <v>5.8857418140112365</v>
      </c>
      <c r="S74">
        <v>5.9078982779623272</v>
      </c>
      <c r="T74">
        <v>0.41612323702179677</v>
      </c>
      <c r="U74">
        <v>50.270590768392417</v>
      </c>
      <c r="V74">
        <v>2.9027018432765921</v>
      </c>
      <c r="W74">
        <v>4.6530268080970298</v>
      </c>
      <c r="X74">
        <v>65.102512508786745</v>
      </c>
      <c r="Y74">
        <v>0</v>
      </c>
      <c r="Z74">
        <v>5.8258766186599873</v>
      </c>
      <c r="AA74">
        <v>18.828173981214778</v>
      </c>
      <c r="AB74">
        <v>7.3689038655235972</v>
      </c>
      <c r="AC74">
        <v>5.3080284335673067</v>
      </c>
      <c r="AD74">
        <v>4.964047991619589</v>
      </c>
      <c r="AE74">
        <v>8.9938603645538482</v>
      </c>
      <c r="AF74">
        <v>6.370287286486561</v>
      </c>
      <c r="AG74">
        <v>32.421578198635139</v>
      </c>
      <c r="AH74">
        <v>18.59687494489668</v>
      </c>
      <c r="AI74">
        <v>0</v>
      </c>
      <c r="AJ74">
        <v>0</v>
      </c>
      <c r="AK74">
        <v>32.031399672307714</v>
      </c>
      <c r="AL74">
        <v>56.624891097891869</v>
      </c>
      <c r="AM74">
        <v>8.5914831358810506</v>
      </c>
      <c r="AN74">
        <v>6.9570754550198274E-2</v>
      </c>
      <c r="AO74">
        <v>0</v>
      </c>
      <c r="AP74">
        <v>0.50882335017138081</v>
      </c>
      <c r="AQ74">
        <v>25.384976994193167</v>
      </c>
      <c r="AR74">
        <v>21.927530212899175</v>
      </c>
      <c r="AS74">
        <v>15.3316648022219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38.639123879284057</v>
      </c>
      <c r="BB74">
        <f t="shared" si="1"/>
        <v>885.74183017057544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272.61372982301583</v>
      </c>
      <c r="L75">
        <v>19.244470196645914</v>
      </c>
      <c r="M75">
        <v>66.813562708047925</v>
      </c>
      <c r="N75">
        <v>55.154492602472189</v>
      </c>
      <c r="O75">
        <v>76.990966714706403</v>
      </c>
      <c r="P75">
        <v>30.211884464300795</v>
      </c>
      <c r="Q75">
        <v>7.9050809245538654</v>
      </c>
      <c r="R75">
        <v>20.06491473383641</v>
      </c>
      <c r="S75">
        <v>12.315137296584993</v>
      </c>
      <c r="T75">
        <v>1.6812061156334794</v>
      </c>
      <c r="U75">
        <v>50.919896597176319</v>
      </c>
      <c r="V75">
        <v>9.1471442601494335</v>
      </c>
      <c r="W75">
        <v>18.345480432216497</v>
      </c>
      <c r="X75">
        <v>65.102512508786745</v>
      </c>
      <c r="Y75">
        <v>0</v>
      </c>
      <c r="Z75">
        <v>5.8258766186599873</v>
      </c>
      <c r="AA75">
        <v>18.828173981214778</v>
      </c>
      <c r="AB75">
        <v>7.3689038655235972</v>
      </c>
      <c r="AC75">
        <v>5.3080284335673067</v>
      </c>
      <c r="AD75">
        <v>4.964047991619589</v>
      </c>
      <c r="AE75">
        <v>17.987720729107696</v>
      </c>
      <c r="AF75">
        <v>6.370287286486561</v>
      </c>
      <c r="AG75">
        <v>32.421578198635139</v>
      </c>
      <c r="AH75">
        <v>27.895312417345021</v>
      </c>
      <c r="AI75">
        <v>0</v>
      </c>
      <c r="AJ75">
        <v>0</v>
      </c>
      <c r="AK75">
        <v>32.031399672307714</v>
      </c>
      <c r="AL75">
        <v>56.624891097891869</v>
      </c>
      <c r="AM75">
        <v>8.5914831358810506</v>
      </c>
      <c r="AN75">
        <v>6.9570754550198274E-2</v>
      </c>
      <c r="AO75">
        <v>0</v>
      </c>
      <c r="AP75">
        <v>0.50882335017138081</v>
      </c>
      <c r="AQ75">
        <v>25.384976994193167</v>
      </c>
      <c r="AR75">
        <v>21.927530212899175</v>
      </c>
      <c r="AS75">
        <v>15.3316648022219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41.547141304872767</v>
      </c>
      <c r="BB75">
        <f t="shared" si="1"/>
        <v>952.40360761553052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271.3280832424544</v>
      </c>
      <c r="L76">
        <v>19.244555542088207</v>
      </c>
      <c r="M76">
        <v>66.813562708047925</v>
      </c>
      <c r="N76">
        <v>55.154492602472189</v>
      </c>
      <c r="O76">
        <v>76.990966714706403</v>
      </c>
      <c r="P76">
        <v>30.211884464300795</v>
      </c>
      <c r="Q76">
        <v>7.9050809245538654</v>
      </c>
      <c r="R76">
        <v>20.06491473383641</v>
      </c>
      <c r="S76">
        <v>12.315137296584993</v>
      </c>
      <c r="T76">
        <v>1.6812061156334794</v>
      </c>
      <c r="U76">
        <v>50.992183531163853</v>
      </c>
      <c r="V76">
        <v>9.1471442601494335</v>
      </c>
      <c r="W76">
        <v>18.345480432216497</v>
      </c>
      <c r="X76">
        <v>65.102512508786745</v>
      </c>
      <c r="Y76">
        <v>0</v>
      </c>
      <c r="Z76">
        <v>5.8258766186599873</v>
      </c>
      <c r="AA76">
        <v>18.828173981214778</v>
      </c>
      <c r="AB76">
        <v>14.858117144989905</v>
      </c>
      <c r="AC76">
        <v>10.626532734471438</v>
      </c>
      <c r="AD76">
        <v>9.9280964762782968</v>
      </c>
      <c r="AE76">
        <v>17.987720729107696</v>
      </c>
      <c r="AF76">
        <v>6.370287286486561</v>
      </c>
      <c r="AG76">
        <v>32.421578198635139</v>
      </c>
      <c r="AH76">
        <v>34.869140633896883</v>
      </c>
      <c r="AI76">
        <v>0</v>
      </c>
      <c r="AJ76">
        <v>0</v>
      </c>
      <c r="AK76">
        <v>32.031399672307714</v>
      </c>
      <c r="AL76">
        <v>56.624891097891869</v>
      </c>
      <c r="AM76">
        <v>8.5914831358810506</v>
      </c>
      <c r="AN76">
        <v>6.9570754550198274E-2</v>
      </c>
      <c r="AO76">
        <v>0</v>
      </c>
      <c r="AP76">
        <v>0.50882335017138081</v>
      </c>
      <c r="AQ76">
        <v>25.384976994193167</v>
      </c>
      <c r="AR76">
        <v>21.927530212899175</v>
      </c>
      <c r="AS76">
        <v>15.3316648022219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42.530792280055593</v>
      </c>
      <c r="BB76">
        <f t="shared" si="1"/>
        <v>974.95227662079697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271.05783841833306</v>
      </c>
      <c r="L77">
        <v>19.244359510102907</v>
      </c>
      <c r="M77">
        <v>66.813562708047925</v>
      </c>
      <c r="N77">
        <v>55.154492602472189</v>
      </c>
      <c r="O77">
        <v>76.990966714706403</v>
      </c>
      <c r="P77">
        <v>30.220429373069926</v>
      </c>
      <c r="Q77">
        <v>7.7474278582739267</v>
      </c>
      <c r="R77">
        <v>20.06491473383641</v>
      </c>
      <c r="S77">
        <v>10.935178164008581</v>
      </c>
      <c r="T77">
        <v>1.6812061156334794</v>
      </c>
      <c r="U77">
        <v>50.762928175672904</v>
      </c>
      <c r="V77">
        <v>9.1471442601494335</v>
      </c>
      <c r="W77">
        <v>18.345480432216497</v>
      </c>
      <c r="X77">
        <v>65.102512508786745</v>
      </c>
      <c r="Y77">
        <v>0</v>
      </c>
      <c r="Z77">
        <v>8.7388149279899814</v>
      </c>
      <c r="AA77">
        <v>18.828173981214778</v>
      </c>
      <c r="AB77">
        <v>14.858117144989905</v>
      </c>
      <c r="AC77">
        <v>10.626532734471438</v>
      </c>
      <c r="AD77">
        <v>14.892144467897886</v>
      </c>
      <c r="AE77">
        <v>27.074330592775645</v>
      </c>
      <c r="AF77">
        <v>12.740573848932524</v>
      </c>
      <c r="AG77">
        <v>32.421578198635139</v>
      </c>
      <c r="AH77">
        <v>44.167578106345225</v>
      </c>
      <c r="AI77">
        <v>0</v>
      </c>
      <c r="AJ77">
        <v>0</v>
      </c>
      <c r="AK77">
        <v>32.031399672307714</v>
      </c>
      <c r="AL77">
        <v>56.624891097891869</v>
      </c>
      <c r="AM77">
        <v>8.5914831358810506</v>
      </c>
      <c r="AN77">
        <v>6.9570754550198274E-2</v>
      </c>
      <c r="AO77">
        <v>0</v>
      </c>
      <c r="AP77">
        <v>0.50882335017138081</v>
      </c>
      <c r="AQ77">
        <v>35.96205140570985</v>
      </c>
      <c r="AR77">
        <v>21.927530212899175</v>
      </c>
      <c r="AS77">
        <v>15.3316648022219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44.252142660426131</v>
      </c>
      <c r="BB77">
        <f t="shared" si="1"/>
        <v>1014.4115573497701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271.05539805872564</v>
      </c>
      <c r="L78">
        <v>19.244359510102907</v>
      </c>
      <c r="M78">
        <v>66.813562708047925</v>
      </c>
      <c r="N78">
        <v>55.154492602472189</v>
      </c>
      <c r="O78">
        <v>76.990966714706403</v>
      </c>
      <c r="P78">
        <v>30.220429373069926</v>
      </c>
      <c r="Q78">
        <v>7.9075892027467045</v>
      </c>
      <c r="R78">
        <v>20.06491473383641</v>
      </c>
      <c r="S78">
        <v>12.32486628744349</v>
      </c>
      <c r="T78">
        <v>1.6812061156334794</v>
      </c>
      <c r="U78">
        <v>50.762928175672904</v>
      </c>
      <c r="V78">
        <v>9.1471442601494335</v>
      </c>
      <c r="W78">
        <v>18.345480432216497</v>
      </c>
      <c r="X78">
        <v>65.102512508786745</v>
      </c>
      <c r="Y78">
        <v>0</v>
      </c>
      <c r="Z78">
        <v>8.7388149279899814</v>
      </c>
      <c r="AA78">
        <v>18.828173981214778</v>
      </c>
      <c r="AB78">
        <v>22.287175966771894</v>
      </c>
      <c r="AC78">
        <v>15.940149219731973</v>
      </c>
      <c r="AD78">
        <v>19.856192952556594</v>
      </c>
      <c r="AE78">
        <v>27.074330592775645</v>
      </c>
      <c r="AF78">
        <v>20.198470753772064</v>
      </c>
      <c r="AG78">
        <v>32.421578198635139</v>
      </c>
      <c r="AH78">
        <v>55.790624834690043</v>
      </c>
      <c r="AI78">
        <v>0</v>
      </c>
      <c r="AJ78">
        <v>0</v>
      </c>
      <c r="AK78">
        <v>32.031399672307714</v>
      </c>
      <c r="AL78">
        <v>56.624891097891869</v>
      </c>
      <c r="AM78">
        <v>8.5914831358810506</v>
      </c>
      <c r="AN78">
        <v>6.9570754550198274E-2</v>
      </c>
      <c r="AO78">
        <v>0</v>
      </c>
      <c r="AP78">
        <v>0.50882335017138081</v>
      </c>
      <c r="AQ78">
        <v>35.96205140570985</v>
      </c>
      <c r="AR78">
        <v>21.927530212899175</v>
      </c>
      <c r="AS78">
        <v>15.3316648022219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45.854548859513287</v>
      </c>
      <c r="BB78">
        <f t="shared" si="1"/>
        <v>1051.1442276838688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271.05849330335332</v>
      </c>
      <c r="L79">
        <v>19.244359510102907</v>
      </c>
      <c r="M79">
        <v>66.813562708047925</v>
      </c>
      <c r="N79">
        <v>55.154492602472189</v>
      </c>
      <c r="O79">
        <v>76.990966714706403</v>
      </c>
      <c r="P79">
        <v>30.220429373069926</v>
      </c>
      <c r="Q79">
        <v>7.9075892027467045</v>
      </c>
      <c r="R79">
        <v>20.06491473383641</v>
      </c>
      <c r="S79">
        <v>12.32486628744349</v>
      </c>
      <c r="T79">
        <v>1.6812061156334794</v>
      </c>
      <c r="U79">
        <v>50.762928175672904</v>
      </c>
      <c r="V79">
        <v>9.1471442601494335</v>
      </c>
      <c r="W79">
        <v>18.345480432216497</v>
      </c>
      <c r="X79">
        <v>65.102512508786745</v>
      </c>
      <c r="Y79">
        <v>0</v>
      </c>
      <c r="Z79">
        <v>8.7388149279899814</v>
      </c>
      <c r="AA79">
        <v>18.828173981214778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20.198470753772064</v>
      </c>
      <c r="AG79">
        <v>32.421578198635139</v>
      </c>
      <c r="AH79">
        <v>67.413671563034839</v>
      </c>
      <c r="AI79">
        <v>1.7455595013402925</v>
      </c>
      <c r="AJ79">
        <v>0</v>
      </c>
      <c r="AK79">
        <v>32.031399672307714</v>
      </c>
      <c r="AL79">
        <v>56.624891097891869</v>
      </c>
      <c r="AM79">
        <v>8.5914831358810506</v>
      </c>
      <c r="AN79">
        <v>6.9570754550198274E-2</v>
      </c>
      <c r="AO79">
        <v>0</v>
      </c>
      <c r="AP79">
        <v>0.50882335017138081</v>
      </c>
      <c r="AQ79">
        <v>35.96205140570985</v>
      </c>
      <c r="AR79">
        <v>21.927530212899175</v>
      </c>
      <c r="AS79">
        <v>15.3316648022219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46.413485981139587</v>
      </c>
      <c r="BB79">
        <f t="shared" si="1"/>
        <v>1063.9569920365552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271.05849330335332</v>
      </c>
      <c r="L80">
        <v>19.244359510102907</v>
      </c>
      <c r="M80">
        <v>66.813562708047925</v>
      </c>
      <c r="N80">
        <v>55.154492602472189</v>
      </c>
      <c r="O80">
        <v>76.990966714706403</v>
      </c>
      <c r="P80">
        <v>30.220429373069926</v>
      </c>
      <c r="Q80">
        <v>7.9075892027467045</v>
      </c>
      <c r="R80">
        <v>20.06491473383641</v>
      </c>
      <c r="S80">
        <v>12.32486628744349</v>
      </c>
      <c r="T80">
        <v>1.6812061156334794</v>
      </c>
      <c r="U80">
        <v>50.762928175672904</v>
      </c>
      <c r="V80">
        <v>9.1471442601494335</v>
      </c>
      <c r="W80">
        <v>18.345480432216497</v>
      </c>
      <c r="X80">
        <v>65.102512508786745</v>
      </c>
      <c r="Y80">
        <v>0</v>
      </c>
      <c r="Z80">
        <v>8.7388149279899814</v>
      </c>
      <c r="AA80">
        <v>18.828173981214778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20.198470753772064</v>
      </c>
      <c r="AG80">
        <v>32.421578198635139</v>
      </c>
      <c r="AH80">
        <v>68.901421666353571</v>
      </c>
      <c r="AI80">
        <v>3.4911185085201417</v>
      </c>
      <c r="AJ80">
        <v>0</v>
      </c>
      <c r="AK80">
        <v>32.031399672307714</v>
      </c>
      <c r="AL80">
        <v>56.624891097891869</v>
      </c>
      <c r="AM80">
        <v>8.5914831358810506</v>
      </c>
      <c r="AN80">
        <v>6.9570754550198274E-2</v>
      </c>
      <c r="AO80">
        <v>0</v>
      </c>
      <c r="AP80">
        <v>0.50882335017138081</v>
      </c>
      <c r="AQ80">
        <v>35.96205140570985</v>
      </c>
      <c r="AR80">
        <v>21.927530212899175</v>
      </c>
      <c r="AS80">
        <v>15.3316648022219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46.548638301958434</v>
      </c>
      <c r="BB80">
        <f t="shared" si="1"/>
        <v>1067.0551488262349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271.05849330335332</v>
      </c>
      <c r="L81">
        <v>19.244359510102907</v>
      </c>
      <c r="M81">
        <v>66.813562708047925</v>
      </c>
      <c r="N81">
        <v>55.154492602472189</v>
      </c>
      <c r="O81">
        <v>76.990966714706403</v>
      </c>
      <c r="P81">
        <v>30.220429373069926</v>
      </c>
      <c r="Q81">
        <v>7.9075892027467045</v>
      </c>
      <c r="R81">
        <v>20.06491473383641</v>
      </c>
      <c r="S81">
        <v>12.32486628744349</v>
      </c>
      <c r="T81">
        <v>1.6812061156334794</v>
      </c>
      <c r="U81">
        <v>50.762928175672904</v>
      </c>
      <c r="V81">
        <v>9.1471442601494335</v>
      </c>
      <c r="W81">
        <v>18.345480432216497</v>
      </c>
      <c r="X81">
        <v>65.102512508786745</v>
      </c>
      <c r="Y81">
        <v>0</v>
      </c>
      <c r="Z81">
        <v>8.7388149279899814</v>
      </c>
      <c r="AA81">
        <v>18.828173981214778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20.198470753772064</v>
      </c>
      <c r="AG81">
        <v>32.421578198635139</v>
      </c>
      <c r="AH81">
        <v>68.901421666353571</v>
      </c>
      <c r="AI81">
        <v>18.153818023282334</v>
      </c>
      <c r="AJ81">
        <v>0</v>
      </c>
      <c r="AK81">
        <v>32.031399672307714</v>
      </c>
      <c r="AL81">
        <v>56.624891097891869</v>
      </c>
      <c r="AM81">
        <v>8.5914831358810506</v>
      </c>
      <c r="AN81">
        <v>6.9570754550198274E-2</v>
      </c>
      <c r="AO81">
        <v>0</v>
      </c>
      <c r="AP81">
        <v>0.50882335017138081</v>
      </c>
      <c r="AQ81">
        <v>35.96205140570985</v>
      </c>
      <c r="AR81">
        <v>23.389365652102061</v>
      </c>
      <c r="AS81">
        <v>15.3316648022219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47.222643863034172</v>
      </c>
      <c r="BB81">
        <f t="shared" si="1"/>
        <v>1082.5056782191243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271.05849330335332</v>
      </c>
      <c r="L82">
        <v>19.244359510102907</v>
      </c>
      <c r="M82">
        <v>66.813562708047925</v>
      </c>
      <c r="N82">
        <v>55.154492602472189</v>
      </c>
      <c r="O82">
        <v>76.990966714706403</v>
      </c>
      <c r="P82">
        <v>30.220429373069926</v>
      </c>
      <c r="Q82">
        <v>7.9075892027467045</v>
      </c>
      <c r="R82">
        <v>20.06491473383641</v>
      </c>
      <c r="S82">
        <v>12.32486628744349</v>
      </c>
      <c r="T82">
        <v>1.6812061156334794</v>
      </c>
      <c r="U82">
        <v>50.762928175672904</v>
      </c>
      <c r="V82">
        <v>9.1471442601494335</v>
      </c>
      <c r="W82">
        <v>18.345480432216497</v>
      </c>
      <c r="X82">
        <v>65.102512508786745</v>
      </c>
      <c r="Y82">
        <v>0</v>
      </c>
      <c r="Z82">
        <v>8.7388149279899814</v>
      </c>
      <c r="AA82">
        <v>18.828173981214778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20.198470753772064</v>
      </c>
      <c r="AG82">
        <v>32.421578198635139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56.624891097891869</v>
      </c>
      <c r="AM82">
        <v>8.5914831358810506</v>
      </c>
      <c r="AN82">
        <v>6.9570754550198274E-2</v>
      </c>
      <c r="AO82">
        <v>0</v>
      </c>
      <c r="AP82">
        <v>0.50882335017138081</v>
      </c>
      <c r="AQ82">
        <v>35.96205140570985</v>
      </c>
      <c r="AR82">
        <v>23.389365652102061</v>
      </c>
      <c r="AS82">
        <v>15.3316648022219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47.222643863034172</v>
      </c>
      <c r="BB82">
        <f t="shared" si="1"/>
        <v>1082.5056782191243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323.94378450183865</v>
      </c>
      <c r="L83">
        <v>19.244359510102907</v>
      </c>
      <c r="M83">
        <v>66.813562708047925</v>
      </c>
      <c r="N83">
        <v>55.154492602472189</v>
      </c>
      <c r="O83">
        <v>76.990966714706403</v>
      </c>
      <c r="P83">
        <v>30.220429373069926</v>
      </c>
      <c r="Q83">
        <v>7.9075892027467045</v>
      </c>
      <c r="R83">
        <v>20.06491473383641</v>
      </c>
      <c r="S83">
        <v>12.32486628744349</v>
      </c>
      <c r="T83">
        <v>1.6812061156334794</v>
      </c>
      <c r="U83">
        <v>50.762928175672904</v>
      </c>
      <c r="V83">
        <v>9.1471442601494335</v>
      </c>
      <c r="W83">
        <v>18.345480432216497</v>
      </c>
      <c r="X83">
        <v>65.102512508786745</v>
      </c>
      <c r="Y83">
        <v>0</v>
      </c>
      <c r="Z83">
        <v>8.7388149279899814</v>
      </c>
      <c r="AA83">
        <v>18.828173981214778</v>
      </c>
      <c r="AB83">
        <v>22.287175966771894</v>
      </c>
      <c r="AC83">
        <v>15.940149219731973</v>
      </c>
      <c r="AD83">
        <v>19.856192952556594</v>
      </c>
      <c r="AE83">
        <v>27.074330592775645</v>
      </c>
      <c r="AF83">
        <v>20.198470753772064</v>
      </c>
      <c r="AG83">
        <v>32.421578198635139</v>
      </c>
      <c r="AH83">
        <v>57.743297238050502</v>
      </c>
      <c r="AI83">
        <v>18.153818023282334</v>
      </c>
      <c r="AJ83">
        <v>0</v>
      </c>
      <c r="AK83">
        <v>32.031399672307714</v>
      </c>
      <c r="AL83">
        <v>56.624891097891869</v>
      </c>
      <c r="AM83">
        <v>8.5914831358810506</v>
      </c>
      <c r="AN83">
        <v>6.9570754550198274E-2</v>
      </c>
      <c r="AO83">
        <v>0</v>
      </c>
      <c r="AP83">
        <v>0</v>
      </c>
      <c r="AQ83">
        <v>35.96205140570985</v>
      </c>
      <c r="AR83">
        <v>21.927530212899175</v>
      </c>
      <c r="AS83">
        <v>15.3316648022219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48.884465896631923</v>
      </c>
      <c r="BB83">
        <f t="shared" si="1"/>
        <v>1120.6003641663347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341.67194670473197</v>
      </c>
      <c r="L84">
        <v>19.244359510102907</v>
      </c>
      <c r="M84">
        <v>66.813562708047925</v>
      </c>
      <c r="N84">
        <v>55.154492602472189</v>
      </c>
      <c r="O84">
        <v>76.990966714706403</v>
      </c>
      <c r="P84">
        <v>30.220429373069926</v>
      </c>
      <c r="Q84">
        <v>7.9075892027467045</v>
      </c>
      <c r="R84">
        <v>20.06491473383641</v>
      </c>
      <c r="S84">
        <v>12.32486628744349</v>
      </c>
      <c r="T84">
        <v>1.6812061156334794</v>
      </c>
      <c r="U84">
        <v>50.762928175672904</v>
      </c>
      <c r="V84">
        <v>9.1471442601494335</v>
      </c>
      <c r="W84">
        <v>18.345480432216497</v>
      </c>
      <c r="X84">
        <v>65.102512508786745</v>
      </c>
      <c r="Y84">
        <v>0</v>
      </c>
      <c r="Z84">
        <v>8.7388149279899814</v>
      </c>
      <c r="AA84">
        <v>18.828173981214778</v>
      </c>
      <c r="AB84">
        <v>22.287175966771894</v>
      </c>
      <c r="AC84">
        <v>15.940149219731973</v>
      </c>
      <c r="AD84">
        <v>19.856192952556594</v>
      </c>
      <c r="AE84">
        <v>27.074330592775645</v>
      </c>
      <c r="AF84">
        <v>20.198470753772064</v>
      </c>
      <c r="AG84">
        <v>32.421578198635139</v>
      </c>
      <c r="AH84">
        <v>51.141405874034639</v>
      </c>
      <c r="AI84">
        <v>18.153818023282334</v>
      </c>
      <c r="AJ84">
        <v>0</v>
      </c>
      <c r="AK84">
        <v>32.031399672307714</v>
      </c>
      <c r="AL84">
        <v>56.624891097891869</v>
      </c>
      <c r="AM84">
        <v>8.5914831358810506</v>
      </c>
      <c r="AN84">
        <v>6.9570754550198274E-2</v>
      </c>
      <c r="AO84">
        <v>0</v>
      </c>
      <c r="AP84">
        <v>0</v>
      </c>
      <c r="AQ84">
        <v>35.96205140570985</v>
      </c>
      <c r="AR84">
        <v>21.927530212899175</v>
      </c>
      <c r="AS84">
        <v>15.3316648022219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49.349544017696971</v>
      </c>
      <c r="BB84">
        <f t="shared" si="1"/>
        <v>1131.261556884147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355.22828237636998</v>
      </c>
      <c r="L85">
        <v>19.244359510102907</v>
      </c>
      <c r="M85">
        <v>66.813562708047925</v>
      </c>
      <c r="N85">
        <v>55.154492602472189</v>
      </c>
      <c r="O85">
        <v>76.990966714706403</v>
      </c>
      <c r="P85">
        <v>30.220429373069926</v>
      </c>
      <c r="Q85">
        <v>7.3795859221194506</v>
      </c>
      <c r="R85">
        <v>20.06491473383641</v>
      </c>
      <c r="S85">
        <v>12.32486628744349</v>
      </c>
      <c r="T85">
        <v>1.6812061156334794</v>
      </c>
      <c r="U85">
        <v>50.762928175672904</v>
      </c>
      <c r="V85">
        <v>9.1471442601494335</v>
      </c>
      <c r="W85">
        <v>18.345480432216497</v>
      </c>
      <c r="X85">
        <v>65.102512508786745</v>
      </c>
      <c r="Y85">
        <v>0</v>
      </c>
      <c r="Z85">
        <v>8.7388149279899814</v>
      </c>
      <c r="AA85">
        <v>18.828173981214778</v>
      </c>
      <c r="AB85">
        <v>22.287175966771894</v>
      </c>
      <c r="AC85">
        <v>15.940149219731973</v>
      </c>
      <c r="AD85">
        <v>19.856192952556594</v>
      </c>
      <c r="AE85">
        <v>27.074330592775645</v>
      </c>
      <c r="AF85">
        <v>20.198470753772064</v>
      </c>
      <c r="AG85">
        <v>32.421578198635139</v>
      </c>
      <c r="AH85">
        <v>45.934280961281573</v>
      </c>
      <c r="AI85">
        <v>18.153818023282334</v>
      </c>
      <c r="AJ85">
        <v>0</v>
      </c>
      <c r="AK85">
        <v>32.031399672307714</v>
      </c>
      <c r="AL85">
        <v>56.624891097891869</v>
      </c>
      <c r="AM85">
        <v>8.5914831358810506</v>
      </c>
      <c r="AN85">
        <v>6.9570754550198274E-2</v>
      </c>
      <c r="AO85">
        <v>0</v>
      </c>
      <c r="AP85">
        <v>0</v>
      </c>
      <c r="AQ85">
        <v>35.96205140570985</v>
      </c>
      <c r="AR85">
        <v>21.927530212899175</v>
      </c>
      <c r="AS85">
        <v>15.3316648022219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49.676470490288196</v>
      </c>
      <c r="BB85">
        <f t="shared" si="1"/>
        <v>1138.7558378898134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386.50240930592605</v>
      </c>
      <c r="L86">
        <v>19.244359510102907</v>
      </c>
      <c r="M86">
        <v>66.813562708047925</v>
      </c>
      <c r="N86">
        <v>55.154492602472189</v>
      </c>
      <c r="O86">
        <v>76.990966714706403</v>
      </c>
      <c r="P86">
        <v>30.220429373069926</v>
      </c>
      <c r="Q86">
        <v>7.3795859221194506</v>
      </c>
      <c r="R86">
        <v>20.06491473383641</v>
      </c>
      <c r="S86">
        <v>12.32486628744349</v>
      </c>
      <c r="T86">
        <v>1.6812061156334794</v>
      </c>
      <c r="U86">
        <v>50.762928175672904</v>
      </c>
      <c r="V86">
        <v>9.1471442601494335</v>
      </c>
      <c r="W86">
        <v>18.345480432216497</v>
      </c>
      <c r="X86">
        <v>65.102512508786745</v>
      </c>
      <c r="Y86">
        <v>0</v>
      </c>
      <c r="Z86">
        <v>1.4564691546649968</v>
      </c>
      <c r="AA86">
        <v>18.828173981214778</v>
      </c>
      <c r="AB86">
        <v>22.287175966771894</v>
      </c>
      <c r="AC86">
        <v>15.940149219731973</v>
      </c>
      <c r="AD86">
        <v>9.9280964762782968</v>
      </c>
      <c r="AE86">
        <v>27.074330592775645</v>
      </c>
      <c r="AF86">
        <v>19.421606326925311</v>
      </c>
      <c r="AG86">
        <v>32.421578198635139</v>
      </c>
      <c r="AH86">
        <v>45.934280961281573</v>
      </c>
      <c r="AI86">
        <v>18.153818023282334</v>
      </c>
      <c r="AJ86">
        <v>0</v>
      </c>
      <c r="AK86">
        <v>32.031399672307714</v>
      </c>
      <c r="AL86">
        <v>56.624891097891869</v>
      </c>
      <c r="AM86">
        <v>8.5914831358810506</v>
      </c>
      <c r="AN86">
        <v>6.9570754550198274E-2</v>
      </c>
      <c r="AO86">
        <v>0</v>
      </c>
      <c r="AP86">
        <v>0</v>
      </c>
      <c r="AQ86">
        <v>35.96205140570985</v>
      </c>
      <c r="AR86">
        <v>21.927530212899175</v>
      </c>
      <c r="AS86">
        <v>15.3316648022219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50.23185957686799</v>
      </c>
      <c r="BB86">
        <f t="shared" si="1"/>
        <v>1151.4872690563395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422.93870599363527</v>
      </c>
      <c r="L87">
        <v>19.244359510102907</v>
      </c>
      <c r="M87">
        <v>66.813562708047925</v>
      </c>
      <c r="N87">
        <v>55.154492602472189</v>
      </c>
      <c r="O87">
        <v>76.990966714706403</v>
      </c>
      <c r="P87">
        <v>30.220429373069926</v>
      </c>
      <c r="Q87">
        <v>7.3795859221194506</v>
      </c>
      <c r="R87">
        <v>20.06491473383641</v>
      </c>
      <c r="S87">
        <v>12.32486628744349</v>
      </c>
      <c r="T87">
        <v>1.6812061156334794</v>
      </c>
      <c r="U87">
        <v>50.762928175672904</v>
      </c>
      <c r="V87">
        <v>9.1471442601494335</v>
      </c>
      <c r="W87">
        <v>18.345480432216497</v>
      </c>
      <c r="X87">
        <v>65.102512508786745</v>
      </c>
      <c r="Y87">
        <v>0</v>
      </c>
      <c r="Z87">
        <v>1.4564691546649968</v>
      </c>
      <c r="AA87">
        <v>18.828173981214778</v>
      </c>
      <c r="AB87">
        <v>22.287175966771894</v>
      </c>
      <c r="AC87">
        <v>10.616056372966618</v>
      </c>
      <c r="AD87">
        <v>9.9280964762782968</v>
      </c>
      <c r="AE87">
        <v>27.074330592775645</v>
      </c>
      <c r="AF87">
        <v>19.421606326925311</v>
      </c>
      <c r="AG87">
        <v>32.421578198635139</v>
      </c>
      <c r="AH87">
        <v>41.842968401586297</v>
      </c>
      <c r="AI87">
        <v>3.4911185085201417</v>
      </c>
      <c r="AJ87">
        <v>0</v>
      </c>
      <c r="AK87">
        <v>32.031399672307714</v>
      </c>
      <c r="AL87">
        <v>46.171064737615808</v>
      </c>
      <c r="AM87">
        <v>8.5914831358810506</v>
      </c>
      <c r="AN87">
        <v>6.9570754550198274E-2</v>
      </c>
      <c r="AO87">
        <v>0</v>
      </c>
      <c r="AP87">
        <v>0</v>
      </c>
      <c r="AQ87">
        <v>35.96205140570985</v>
      </c>
      <c r="AR87">
        <v>21.927530212899175</v>
      </c>
      <c r="AS87">
        <v>15.3316648022219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50.311462050847645</v>
      </c>
      <c r="BB87">
        <f t="shared" si="1"/>
        <v>1153.3120319885702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429.19960843552684</v>
      </c>
      <c r="L88">
        <v>19.244359510102907</v>
      </c>
      <c r="M88">
        <v>66.813562708047925</v>
      </c>
      <c r="N88">
        <v>55.154492602472189</v>
      </c>
      <c r="O88">
        <v>76.990966714706403</v>
      </c>
      <c r="P88">
        <v>30.220429373069926</v>
      </c>
      <c r="Q88">
        <v>7.3795859221194506</v>
      </c>
      <c r="R88">
        <v>20.06491473383641</v>
      </c>
      <c r="S88">
        <v>12.32486628744349</v>
      </c>
      <c r="T88">
        <v>1.6812061156334794</v>
      </c>
      <c r="U88">
        <v>50.762928175672904</v>
      </c>
      <c r="V88">
        <v>9.1471442601494335</v>
      </c>
      <c r="W88">
        <v>18.345480432216497</v>
      </c>
      <c r="X88">
        <v>65.102512508786745</v>
      </c>
      <c r="Y88">
        <v>0</v>
      </c>
      <c r="Z88">
        <v>1.4564691546649968</v>
      </c>
      <c r="AA88">
        <v>18.828173981214778</v>
      </c>
      <c r="AB88">
        <v>22.287175966771894</v>
      </c>
      <c r="AC88">
        <v>10.616056372966618</v>
      </c>
      <c r="AD88">
        <v>9.9280964762782968</v>
      </c>
      <c r="AE88">
        <v>27.074330592775645</v>
      </c>
      <c r="AF88">
        <v>19.421606326925311</v>
      </c>
      <c r="AG88">
        <v>32.421578198635139</v>
      </c>
      <c r="AH88">
        <v>41.842968401586297</v>
      </c>
      <c r="AI88">
        <v>1.7455595013402925</v>
      </c>
      <c r="AJ88">
        <v>0</v>
      </c>
      <c r="AK88">
        <v>32.031399672307714</v>
      </c>
      <c r="AL88">
        <v>46.171064737615808</v>
      </c>
      <c r="AM88">
        <v>8.5914831358810506</v>
      </c>
      <c r="AN88">
        <v>6.9570754550198274E-2</v>
      </c>
      <c r="AO88">
        <v>0</v>
      </c>
      <c r="AP88">
        <v>0</v>
      </c>
      <c r="AQ88">
        <v>35.96205140570985</v>
      </c>
      <c r="AR88">
        <v>21.927530212899175</v>
      </c>
      <c r="AS88">
        <v>15.3316648022219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50.500203406418571</v>
      </c>
      <c r="BB88">
        <f t="shared" si="1"/>
        <v>1157.6386340677107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352.44168901167239</v>
      </c>
      <c r="L89">
        <v>19.244359510102907</v>
      </c>
      <c r="M89">
        <v>66.813562708047925</v>
      </c>
      <c r="N89">
        <v>55.154492602472189</v>
      </c>
      <c r="O89">
        <v>76.990966714706403</v>
      </c>
      <c r="P89">
        <v>30.220429373069926</v>
      </c>
      <c r="Q89">
        <v>7.3784980366297992</v>
      </c>
      <c r="R89">
        <v>20.06491473383641</v>
      </c>
      <c r="S89">
        <v>12.32486628744349</v>
      </c>
      <c r="T89">
        <v>1.6812061156334794</v>
      </c>
      <c r="U89">
        <v>50.762928175672904</v>
      </c>
      <c r="V89">
        <v>9.1471442601494335</v>
      </c>
      <c r="W89">
        <v>18.345480432216497</v>
      </c>
      <c r="X89">
        <v>65.102512508786745</v>
      </c>
      <c r="Y89">
        <v>0</v>
      </c>
      <c r="Z89">
        <v>2.9129383093299936</v>
      </c>
      <c r="AA89">
        <v>18.828173981214778</v>
      </c>
      <c r="AB89">
        <v>22.287175966771894</v>
      </c>
      <c r="AC89">
        <v>10.616056372966618</v>
      </c>
      <c r="AD89">
        <v>9.9280964762782968</v>
      </c>
      <c r="AE89">
        <v>27.074330592775645</v>
      </c>
      <c r="AF89">
        <v>19.421606326925311</v>
      </c>
      <c r="AG89">
        <v>32.421578198635139</v>
      </c>
      <c r="AH89">
        <v>41.842968401586297</v>
      </c>
      <c r="AI89">
        <v>1.7455595013402925</v>
      </c>
      <c r="AJ89">
        <v>0</v>
      </c>
      <c r="AK89">
        <v>32.031399672307714</v>
      </c>
      <c r="AL89">
        <v>46.171064737615808</v>
      </c>
      <c r="AM89">
        <v>8.5914831358810506</v>
      </c>
      <c r="AN89">
        <v>6.9570754550198274E-2</v>
      </c>
      <c r="AO89">
        <v>0</v>
      </c>
      <c r="AP89">
        <v>0</v>
      </c>
      <c r="AQ89">
        <v>35.96205140570985</v>
      </c>
      <c r="AR89">
        <v>21.927530212899175</v>
      </c>
      <c r="AS89">
        <v>15.3316648022219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47.352557311552964</v>
      </c>
      <c r="BB89">
        <f t="shared" si="1"/>
        <v>1085.4837420078973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325.83291979471352</v>
      </c>
      <c r="L90">
        <v>19.244359510102907</v>
      </c>
      <c r="M90">
        <v>66.813562708047925</v>
      </c>
      <c r="N90">
        <v>55.154492602472189</v>
      </c>
      <c r="O90">
        <v>76.990966714706403</v>
      </c>
      <c r="P90">
        <v>30.220429373069926</v>
      </c>
      <c r="Q90">
        <v>7.3784980366297992</v>
      </c>
      <c r="R90">
        <v>20.06491473383641</v>
      </c>
      <c r="S90">
        <v>12.32486628744349</v>
      </c>
      <c r="T90">
        <v>1.6812061156334794</v>
      </c>
      <c r="U90">
        <v>50.762928175672904</v>
      </c>
      <c r="V90">
        <v>9.1471442601494335</v>
      </c>
      <c r="W90">
        <v>18.345480432216497</v>
      </c>
      <c r="X90">
        <v>65.102512508786745</v>
      </c>
      <c r="Y90">
        <v>0</v>
      </c>
      <c r="Z90">
        <v>2.9129383093299936</v>
      </c>
      <c r="AA90">
        <v>18.828173981214778</v>
      </c>
      <c r="AB90">
        <v>22.287175966771894</v>
      </c>
      <c r="AC90">
        <v>15.940149219731973</v>
      </c>
      <c r="AD90">
        <v>9.9280964762782968</v>
      </c>
      <c r="AE90">
        <v>27.074330592775645</v>
      </c>
      <c r="AF90">
        <v>19.421606326925311</v>
      </c>
      <c r="AG90">
        <v>32.421578198635139</v>
      </c>
      <c r="AH90">
        <v>45.934280961281573</v>
      </c>
      <c r="AI90">
        <v>1.7455595013402925</v>
      </c>
      <c r="AJ90">
        <v>0</v>
      </c>
      <c r="AK90">
        <v>32.031399672307714</v>
      </c>
      <c r="AL90">
        <v>46.171064737615808</v>
      </c>
      <c r="AM90">
        <v>8.5914831358810506</v>
      </c>
      <c r="AN90">
        <v>6.9570754550198274E-2</v>
      </c>
      <c r="AO90">
        <v>0</v>
      </c>
      <c r="AP90">
        <v>0</v>
      </c>
      <c r="AQ90">
        <v>35.96205140570985</v>
      </c>
      <c r="AR90">
        <v>21.927530212899175</v>
      </c>
      <c r="AS90">
        <v>15.3316648022219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46.63387470427417</v>
      </c>
      <c r="BB90">
        <f t="shared" si="1"/>
        <v>1069.009060804678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316.80120862492561</v>
      </c>
      <c r="L91">
        <v>19.244359510102907</v>
      </c>
      <c r="M91">
        <v>66.813562708047925</v>
      </c>
      <c r="N91">
        <v>55.154492602472189</v>
      </c>
      <c r="O91">
        <v>76.990966714706403</v>
      </c>
      <c r="P91">
        <v>30.220429373069926</v>
      </c>
      <c r="Q91">
        <v>7.3784980366297992</v>
      </c>
      <c r="R91">
        <v>20.06491473383641</v>
      </c>
      <c r="S91">
        <v>12.32486628744349</v>
      </c>
      <c r="T91">
        <v>1.6812061156334794</v>
      </c>
      <c r="U91">
        <v>50.762928175672904</v>
      </c>
      <c r="V91">
        <v>9.1471442601494335</v>
      </c>
      <c r="W91">
        <v>18.345480432216497</v>
      </c>
      <c r="X91">
        <v>65.102512508786745</v>
      </c>
      <c r="Y91">
        <v>0</v>
      </c>
      <c r="Z91">
        <v>8.7388149279899814</v>
      </c>
      <c r="AA91">
        <v>18.828173981214778</v>
      </c>
      <c r="AB91">
        <v>22.287175966771894</v>
      </c>
      <c r="AC91">
        <v>15.940149219731973</v>
      </c>
      <c r="AD91">
        <v>9.9280964762782968</v>
      </c>
      <c r="AE91">
        <v>27.074330592775645</v>
      </c>
      <c r="AF91">
        <v>20.198470753772064</v>
      </c>
      <c r="AG91">
        <v>32.421578198635139</v>
      </c>
      <c r="AH91">
        <v>57.417851313817565</v>
      </c>
      <c r="AI91">
        <v>1.7455595013402925</v>
      </c>
      <c r="AJ91">
        <v>0</v>
      </c>
      <c r="AK91">
        <v>32.031399672307714</v>
      </c>
      <c r="AL91">
        <v>46.171064737615808</v>
      </c>
      <c r="AM91">
        <v>8.5914831358810506</v>
      </c>
      <c r="AN91">
        <v>6.9570754550198274E-2</v>
      </c>
      <c r="AO91">
        <v>0</v>
      </c>
      <c r="AP91">
        <v>0</v>
      </c>
      <c r="AQ91">
        <v>35.96205140570985</v>
      </c>
      <c r="AR91">
        <v>21.927530212899175</v>
      </c>
      <c r="AS91">
        <v>15.3316648022219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47.012356993815182</v>
      </c>
      <c r="BB91">
        <f t="shared" si="1"/>
        <v>1077.6851787433918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336.20034452006234</v>
      </c>
      <c r="L92">
        <v>19.244359510102907</v>
      </c>
      <c r="M92">
        <v>66.813562708047925</v>
      </c>
      <c r="N92">
        <v>55.154492602472189</v>
      </c>
      <c r="O92">
        <v>76.990966714706403</v>
      </c>
      <c r="P92">
        <v>30.220429373069926</v>
      </c>
      <c r="Q92">
        <v>7.3784980366297992</v>
      </c>
      <c r="R92">
        <v>20.06491473383641</v>
      </c>
      <c r="S92">
        <v>12.32486628744349</v>
      </c>
      <c r="T92">
        <v>1.6812061156334794</v>
      </c>
      <c r="U92">
        <v>50.762928175672904</v>
      </c>
      <c r="V92">
        <v>9.1471442601494335</v>
      </c>
      <c r="W92">
        <v>18.345480432216497</v>
      </c>
      <c r="X92">
        <v>65.102512508786745</v>
      </c>
      <c r="Y92">
        <v>0</v>
      </c>
      <c r="Z92">
        <v>8.7388149279899814</v>
      </c>
      <c r="AA92">
        <v>18.828173981214778</v>
      </c>
      <c r="AB92">
        <v>22.287175966771894</v>
      </c>
      <c r="AC92">
        <v>15.940149219731973</v>
      </c>
      <c r="AD92">
        <v>9.9280964762782968</v>
      </c>
      <c r="AE92">
        <v>27.074330592775645</v>
      </c>
      <c r="AF92">
        <v>20.198470753772064</v>
      </c>
      <c r="AG92">
        <v>32.421578198635139</v>
      </c>
      <c r="AH92">
        <v>57.417851313817565</v>
      </c>
      <c r="AI92">
        <v>1.7455595013402925</v>
      </c>
      <c r="AJ92">
        <v>0</v>
      </c>
      <c r="AK92">
        <v>32.031399672307714</v>
      </c>
      <c r="AL92">
        <v>46.171064737615808</v>
      </c>
      <c r="AM92">
        <v>8.5914831358810506</v>
      </c>
      <c r="AN92">
        <v>6.9570754550198274E-2</v>
      </c>
      <c r="AO92">
        <v>0</v>
      </c>
      <c r="AP92">
        <v>0</v>
      </c>
      <c r="AQ92">
        <v>35.96205140570985</v>
      </c>
      <c r="AR92">
        <v>21.927530212899175</v>
      </c>
      <c r="AS92">
        <v>15.3316648022219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47.823240874231907</v>
      </c>
      <c r="BB92">
        <f t="shared" si="1"/>
        <v>1096.2734307581118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328.84811939233401</v>
      </c>
      <c r="L93">
        <v>19.244359510102907</v>
      </c>
      <c r="M93">
        <v>66.813562708047925</v>
      </c>
      <c r="N93">
        <v>55.154492602472189</v>
      </c>
      <c r="O93">
        <v>76.990966714706403</v>
      </c>
      <c r="P93">
        <v>30.220429373069926</v>
      </c>
      <c r="Q93">
        <v>7.3784980366297992</v>
      </c>
      <c r="R93">
        <v>20.06491473383641</v>
      </c>
      <c r="S93">
        <v>12.32486628744349</v>
      </c>
      <c r="T93">
        <v>1.6812061156334794</v>
      </c>
      <c r="U93">
        <v>50.762928175672904</v>
      </c>
      <c r="V93">
        <v>9.1471442601494335</v>
      </c>
      <c r="W93">
        <v>18.345480432216497</v>
      </c>
      <c r="X93">
        <v>65.102512508786745</v>
      </c>
      <c r="Y93">
        <v>0</v>
      </c>
      <c r="Z93">
        <v>8.7388149279899814</v>
      </c>
      <c r="AA93">
        <v>18.828173981214778</v>
      </c>
      <c r="AB93">
        <v>22.287175966771894</v>
      </c>
      <c r="AC93">
        <v>15.940149219731973</v>
      </c>
      <c r="AD93">
        <v>9.9280964762782968</v>
      </c>
      <c r="AE93">
        <v>27.074330592775645</v>
      </c>
      <c r="AF93">
        <v>20.198470753772064</v>
      </c>
      <c r="AG93">
        <v>32.421578198635139</v>
      </c>
      <c r="AH93">
        <v>57.417851313817565</v>
      </c>
      <c r="AI93">
        <v>1.7455595013402925</v>
      </c>
      <c r="AJ93">
        <v>0</v>
      </c>
      <c r="AK93">
        <v>32.031399672307714</v>
      </c>
      <c r="AL93">
        <v>46.171064737615808</v>
      </c>
      <c r="AM93">
        <v>8.5914831358810506</v>
      </c>
      <c r="AN93">
        <v>6.9570754550198274E-2</v>
      </c>
      <c r="AO93">
        <v>0</v>
      </c>
      <c r="AP93">
        <v>0</v>
      </c>
      <c r="AQ93">
        <v>35.96205140570985</v>
      </c>
      <c r="AR93">
        <v>23.389365652102061</v>
      </c>
      <c r="AS93">
        <v>15.3316648022219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47.577022585251569</v>
      </c>
      <c r="BB93">
        <f t="shared" si="1"/>
        <v>1090.6292593585667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351.94178452057372</v>
      </c>
      <c r="L94">
        <v>19.244359510102907</v>
      </c>
      <c r="M94">
        <v>66.813562708047925</v>
      </c>
      <c r="N94">
        <v>55.154492602472189</v>
      </c>
      <c r="O94">
        <v>76.990966714706403</v>
      </c>
      <c r="P94">
        <v>30.220429373069926</v>
      </c>
      <c r="Q94">
        <v>7.3784980366297992</v>
      </c>
      <c r="R94">
        <v>20.06491473383641</v>
      </c>
      <c r="S94">
        <v>12.32486628744349</v>
      </c>
      <c r="T94">
        <v>1.6812061156334794</v>
      </c>
      <c r="U94">
        <v>50.762928175672904</v>
      </c>
      <c r="V94">
        <v>9.1471442601494335</v>
      </c>
      <c r="W94">
        <v>18.345480432216497</v>
      </c>
      <c r="X94">
        <v>65.102512508786745</v>
      </c>
      <c r="Y94">
        <v>0</v>
      </c>
      <c r="Z94">
        <v>8.7388149279899814</v>
      </c>
      <c r="AA94">
        <v>18.828173981214778</v>
      </c>
      <c r="AB94">
        <v>22.287175966771894</v>
      </c>
      <c r="AC94">
        <v>15.940149219731973</v>
      </c>
      <c r="AD94">
        <v>4.892105202793914</v>
      </c>
      <c r="AE94">
        <v>27.074330592775645</v>
      </c>
      <c r="AF94">
        <v>20.198470753772064</v>
      </c>
      <c r="AG94">
        <v>32.421578198635139</v>
      </c>
      <c r="AH94">
        <v>45.934280961281573</v>
      </c>
      <c r="AI94">
        <v>1.7455595013402925</v>
      </c>
      <c r="AJ94">
        <v>0</v>
      </c>
      <c r="AK94">
        <v>32.031399672307714</v>
      </c>
      <c r="AL94">
        <v>46.171064737615808</v>
      </c>
      <c r="AM94">
        <v>8.5914831358810506</v>
      </c>
      <c r="AN94">
        <v>6.9570754550198274E-2</v>
      </c>
      <c r="AO94">
        <v>0</v>
      </c>
      <c r="AP94">
        <v>0</v>
      </c>
      <c r="AQ94">
        <v>35.96205140570985</v>
      </c>
      <c r="AR94">
        <v>23.389365652102061</v>
      </c>
      <c r="AS94">
        <v>15.3316648022219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47.851820111644301</v>
      </c>
      <c r="BB94">
        <f t="shared" si="1"/>
        <v>1096.9285653343934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344.91773113356754</v>
      </c>
      <c r="L95">
        <v>19.244359510102907</v>
      </c>
      <c r="M95">
        <v>66.813562708047925</v>
      </c>
      <c r="N95">
        <v>55.154492602472189</v>
      </c>
      <c r="O95">
        <v>76.990966714706403</v>
      </c>
      <c r="P95">
        <v>30.220429373069926</v>
      </c>
      <c r="Q95">
        <v>7.3784980366297992</v>
      </c>
      <c r="R95">
        <v>20.06491473383641</v>
      </c>
      <c r="S95">
        <v>12.32486628744349</v>
      </c>
      <c r="T95">
        <v>1.6812061156334794</v>
      </c>
      <c r="U95">
        <v>50.270590768392417</v>
      </c>
      <c r="V95">
        <v>9.1471442601494335</v>
      </c>
      <c r="W95">
        <v>18.345480432216497</v>
      </c>
      <c r="X95">
        <v>65.102512508786745</v>
      </c>
      <c r="Y95">
        <v>0</v>
      </c>
      <c r="Z95">
        <v>5.8258766186599873</v>
      </c>
      <c r="AA95">
        <v>18.828173981214778</v>
      </c>
      <c r="AB95">
        <v>22.287175966771894</v>
      </c>
      <c r="AC95">
        <v>15.940149219731973</v>
      </c>
      <c r="AD95">
        <v>0</v>
      </c>
      <c r="AE95">
        <v>17.987720729107696</v>
      </c>
      <c r="AF95">
        <v>19.421606326925311</v>
      </c>
      <c r="AG95">
        <v>32.421578198635139</v>
      </c>
      <c r="AH95">
        <v>34.450711057608011</v>
      </c>
      <c r="AI95">
        <v>0</v>
      </c>
      <c r="AJ95">
        <v>0</v>
      </c>
      <c r="AK95">
        <v>32.031399672307714</v>
      </c>
      <c r="AL95">
        <v>46.171064737615808</v>
      </c>
      <c r="AM95">
        <v>8.5914831358810506</v>
      </c>
      <c r="AN95">
        <v>6.9570754550198274E-2</v>
      </c>
      <c r="AO95">
        <v>0</v>
      </c>
      <c r="AP95">
        <v>0</v>
      </c>
      <c r="AQ95">
        <v>35.96205140570985</v>
      </c>
      <c r="AR95">
        <v>21.440251580371093</v>
      </c>
      <c r="AS95">
        <v>15.3316648022219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46.164640354964916</v>
      </c>
      <c r="BB95">
        <f t="shared" si="1"/>
        <v>1058.2525930174027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339.89481086386564</v>
      </c>
      <c r="L96">
        <v>19.244359510102907</v>
      </c>
      <c r="M96">
        <v>66.813562708047925</v>
      </c>
      <c r="N96">
        <v>55.154492602472189</v>
      </c>
      <c r="O96">
        <v>76.990966714706403</v>
      </c>
      <c r="P96">
        <v>30.220429373069926</v>
      </c>
      <c r="Q96">
        <v>7.3784980366297992</v>
      </c>
      <c r="R96">
        <v>20.06491473383641</v>
      </c>
      <c r="S96">
        <v>12.32486628744349</v>
      </c>
      <c r="T96">
        <v>1.6812061156334794</v>
      </c>
      <c r="U96">
        <v>50.270590768392417</v>
      </c>
      <c r="V96">
        <v>9.1471442601494335</v>
      </c>
      <c r="W96">
        <v>18.345480432216497</v>
      </c>
      <c r="X96">
        <v>65.102512508786745</v>
      </c>
      <c r="Y96">
        <v>0</v>
      </c>
      <c r="Z96">
        <v>5.8258766186599873</v>
      </c>
      <c r="AA96">
        <v>18.828173981214778</v>
      </c>
      <c r="AB96">
        <v>22.287175966771894</v>
      </c>
      <c r="AC96">
        <v>10.546214127657151</v>
      </c>
      <c r="AD96">
        <v>0</v>
      </c>
      <c r="AE96">
        <v>17.987720729107696</v>
      </c>
      <c r="AF96">
        <v>19.421606326925311</v>
      </c>
      <c r="AG96">
        <v>32.421578198635139</v>
      </c>
      <c r="AH96">
        <v>34.450711057608011</v>
      </c>
      <c r="AI96">
        <v>0</v>
      </c>
      <c r="AJ96">
        <v>0</v>
      </c>
      <c r="AK96">
        <v>32.031399672307714</v>
      </c>
      <c r="AL96">
        <v>46.171064737615808</v>
      </c>
      <c r="AM96">
        <v>8.5914831358810506</v>
      </c>
      <c r="AN96">
        <v>6.9570754550198274E-2</v>
      </c>
      <c r="AO96">
        <v>0</v>
      </c>
      <c r="AP96">
        <v>0</v>
      </c>
      <c r="AQ96">
        <v>35.96205140570985</v>
      </c>
      <c r="AR96">
        <v>21.927530212899175</v>
      </c>
      <c r="AS96">
        <v>15.3316648022219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45.749584047682326</v>
      </c>
      <c r="BB96">
        <f t="shared" si="1"/>
        <v>1048.7380725954367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355.59227935863549</v>
      </c>
      <c r="L97">
        <v>19.244395755680973</v>
      </c>
      <c r="M97">
        <v>66.813562708047925</v>
      </c>
      <c r="N97">
        <v>55.154492602472189</v>
      </c>
      <c r="O97">
        <v>76.990966714706403</v>
      </c>
      <c r="P97">
        <v>30.220429373069926</v>
      </c>
      <c r="Q97">
        <v>7.3784980366297992</v>
      </c>
      <c r="R97">
        <v>20.06491473383641</v>
      </c>
      <c r="S97">
        <v>12.32486628744349</v>
      </c>
      <c r="T97">
        <v>1.6812061156334794</v>
      </c>
      <c r="U97">
        <v>50.270590768392417</v>
      </c>
      <c r="V97">
        <v>9.1471442601494335</v>
      </c>
      <c r="W97">
        <v>18.345480432216497</v>
      </c>
      <c r="X97">
        <v>65.102512508786745</v>
      </c>
      <c r="Y97">
        <v>0</v>
      </c>
      <c r="Z97">
        <v>5.8258766186599873</v>
      </c>
      <c r="AA97">
        <v>18.828173981214778</v>
      </c>
      <c r="AB97">
        <v>22.287175966771894</v>
      </c>
      <c r="AC97">
        <v>10.546214127657151</v>
      </c>
      <c r="AD97">
        <v>0</v>
      </c>
      <c r="AE97">
        <v>17.987720729107696</v>
      </c>
      <c r="AF97">
        <v>19.421606326925311</v>
      </c>
      <c r="AG97">
        <v>32.421578198635139</v>
      </c>
      <c r="AH97">
        <v>34.450711057608011</v>
      </c>
      <c r="AI97">
        <v>0</v>
      </c>
      <c r="AJ97">
        <v>0</v>
      </c>
      <c r="AK97">
        <v>32.031399672307714</v>
      </c>
      <c r="AL97">
        <v>46.171064737615808</v>
      </c>
      <c r="AM97">
        <v>8.5914831358810506</v>
      </c>
      <c r="AN97">
        <v>6.9570754550198274E-2</v>
      </c>
      <c r="AO97">
        <v>0</v>
      </c>
      <c r="AP97">
        <v>2.600653849984877</v>
      </c>
      <c r="AQ97">
        <v>35.96205140570985</v>
      </c>
      <c r="AR97">
        <v>21.927530212899175</v>
      </c>
      <c r="AS97">
        <v>15.3316648022219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46.514447076758216</v>
      </c>
      <c r="BB97">
        <f t="shared" si="1"/>
        <v>1066.2713681566936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321.57534710836603</v>
      </c>
      <c r="L98">
        <v>19.244395755680973</v>
      </c>
      <c r="M98">
        <v>66.813562708047925</v>
      </c>
      <c r="N98">
        <v>55.154492602472189</v>
      </c>
      <c r="O98">
        <v>76.990966714706403</v>
      </c>
      <c r="P98">
        <v>30.220429373069926</v>
      </c>
      <c r="Q98">
        <v>7.3784980366297992</v>
      </c>
      <c r="R98">
        <v>20.06491473383641</v>
      </c>
      <c r="S98">
        <v>12.32486628744349</v>
      </c>
      <c r="T98">
        <v>1.6812061156334794</v>
      </c>
      <c r="U98">
        <v>50.270590768392417</v>
      </c>
      <c r="V98">
        <v>9.1471442601494335</v>
      </c>
      <c r="W98">
        <v>18.345480432216497</v>
      </c>
      <c r="X98">
        <v>65.102512508786745</v>
      </c>
      <c r="Y98">
        <v>0</v>
      </c>
      <c r="Z98">
        <v>5.8258766186599873</v>
      </c>
      <c r="AA98">
        <v>18.828173981214778</v>
      </c>
      <c r="AB98">
        <v>22.287175966771894</v>
      </c>
      <c r="AC98">
        <v>10.616056372966618</v>
      </c>
      <c r="AD98">
        <v>0</v>
      </c>
      <c r="AE98">
        <v>17.987720729107696</v>
      </c>
      <c r="AF98">
        <v>19.421606326925311</v>
      </c>
      <c r="AG98">
        <v>32.421578198635139</v>
      </c>
      <c r="AH98">
        <v>34.450711057608011</v>
      </c>
      <c r="AI98">
        <v>0</v>
      </c>
      <c r="AJ98">
        <v>0</v>
      </c>
      <c r="AK98">
        <v>32.031399672307714</v>
      </c>
      <c r="AL98">
        <v>46.171064737615808</v>
      </c>
      <c r="AM98">
        <v>8.5914831358810506</v>
      </c>
      <c r="AN98">
        <v>6.9570754550198274E-2</v>
      </c>
      <c r="AO98">
        <v>0</v>
      </c>
      <c r="AP98">
        <v>2.600653849984877</v>
      </c>
      <c r="AQ98">
        <v>35.96205140570985</v>
      </c>
      <c r="AR98">
        <v>21.927530212899175</v>
      </c>
      <c r="AS98">
        <v>15.3316648022219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45.095458714550887</v>
      </c>
      <c r="BB98">
        <f t="shared" si="1"/>
        <v>1033.7432665139406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7.3364649545691778</v>
      </c>
      <c r="L99">
        <f t="shared" si="2"/>
        <v>0.29965099706951798</v>
      </c>
      <c r="M99">
        <f t="shared" si="2"/>
        <v>1.6035255049931518</v>
      </c>
      <c r="N99">
        <f t="shared" si="2"/>
        <v>1.3237078224593339</v>
      </c>
      <c r="O99">
        <f t="shared" si="2"/>
        <v>1.847783201152956</v>
      </c>
      <c r="P99">
        <f t="shared" si="2"/>
        <v>0.7258429221719126</v>
      </c>
      <c r="Q99">
        <f t="shared" si="2"/>
        <v>0.14947668187171845</v>
      </c>
      <c r="R99">
        <f t="shared" si="2"/>
        <v>0.30338135724461551</v>
      </c>
      <c r="S99">
        <f t="shared" si="2"/>
        <v>0.19089772495334764</v>
      </c>
      <c r="T99">
        <f t="shared" si="2"/>
        <v>2.7125041368599515E-2</v>
      </c>
      <c r="U99">
        <f t="shared" si="2"/>
        <v>0.93630914318127056</v>
      </c>
      <c r="V99">
        <f t="shared" si="2"/>
        <v>0.13906338325895831</v>
      </c>
      <c r="W99">
        <f t="shared" si="2"/>
        <v>0.24471663967301524</v>
      </c>
      <c r="X99">
        <f t="shared" si="2"/>
        <v>1.0285895193021561</v>
      </c>
      <c r="Y99">
        <f t="shared" si="2"/>
        <v>0</v>
      </c>
      <c r="Z99">
        <f t="shared" si="2"/>
        <v>4.3329957351283636E-2</v>
      </c>
      <c r="AA99">
        <f t="shared" si="2"/>
        <v>0.45187617554915555</v>
      </c>
      <c r="AB99">
        <f t="shared" si="2"/>
        <v>0.43417884865253947</v>
      </c>
      <c r="AC99">
        <f t="shared" si="2"/>
        <v>0.27621844913321181</v>
      </c>
      <c r="AD99">
        <f t="shared" si="2"/>
        <v>0.12656524264970495</v>
      </c>
      <c r="AE99">
        <f t="shared" si="2"/>
        <v>0.52743932431399732</v>
      </c>
      <c r="AF99">
        <f t="shared" si="2"/>
        <v>0.18870033268082478</v>
      </c>
      <c r="AG99">
        <f t="shared" si="2"/>
        <v>0.77811787676724253</v>
      </c>
      <c r="AH99">
        <f t="shared" si="2"/>
        <v>0.46228344162322588</v>
      </c>
      <c r="AI99">
        <f t="shared" si="2"/>
        <v>7.4046631536520094E-2</v>
      </c>
      <c r="AJ99">
        <f t="shared" si="2"/>
        <v>0</v>
      </c>
      <c r="AK99">
        <f t="shared" si="2"/>
        <v>0.76875359213538441</v>
      </c>
      <c r="AL99">
        <f t="shared" si="2"/>
        <v>1.3332983960280032</v>
      </c>
      <c r="AM99">
        <f t="shared" si="2"/>
        <v>0.2061955952611452</v>
      </c>
      <c r="AN99">
        <f t="shared" si="2"/>
        <v>1.6465088100422651E-3</v>
      </c>
      <c r="AO99">
        <f t="shared" si="2"/>
        <v>0</v>
      </c>
      <c r="AP99">
        <f t="shared" si="2"/>
        <v>1.2112825866216119E-2</v>
      </c>
      <c r="AQ99">
        <f t="shared" si="2"/>
        <v>0.37151972204576089</v>
      </c>
      <c r="AR99">
        <f t="shared" si="2"/>
        <v>0.50896233800945623</v>
      </c>
      <c r="AS99">
        <f t="shared" si="2"/>
        <v>0.37108104080011184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0.96528159784581113</v>
      </c>
      <c r="BB99">
        <f t="shared" si="1"/>
        <v>22.127579594637744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144.27957508920724</v>
      </c>
      <c r="L3">
        <v>55.405540555023912</v>
      </c>
      <c r="M3">
        <v>0</v>
      </c>
      <c r="N3">
        <v>30.14973115014989</v>
      </c>
      <c r="O3">
        <v>50.628057412639393</v>
      </c>
      <c r="P3">
        <v>63.12388035150741</v>
      </c>
      <c r="Q3">
        <v>5.5509917354059723</v>
      </c>
      <c r="R3">
        <v>9.7071439023233843</v>
      </c>
      <c r="S3">
        <v>6.7406983028857326</v>
      </c>
      <c r="T3">
        <v>0</v>
      </c>
      <c r="U3">
        <v>109.03158620402179</v>
      </c>
      <c r="V3">
        <v>5.2938893012559758</v>
      </c>
      <c r="W3">
        <v>10.606966164950101</v>
      </c>
      <c r="X3">
        <v>37.653276180449993</v>
      </c>
      <c r="Y3">
        <v>0</v>
      </c>
      <c r="Z3">
        <v>0</v>
      </c>
      <c r="AA3">
        <v>10.888789142141515</v>
      </c>
      <c r="AB3">
        <v>10.085331417492975</v>
      </c>
      <c r="AC3">
        <v>7.4171625274142317</v>
      </c>
      <c r="AD3">
        <v>0</v>
      </c>
      <c r="AE3">
        <v>12.619174015356151</v>
      </c>
      <c r="AF3">
        <v>0</v>
      </c>
      <c r="AG3">
        <v>0</v>
      </c>
      <c r="AH3">
        <v>13.280464760175329</v>
      </c>
      <c r="AI3">
        <v>0</v>
      </c>
      <c r="AJ3">
        <v>0</v>
      </c>
      <c r="AK3">
        <v>13.279116582928756</v>
      </c>
      <c r="AL3">
        <v>21.351418265063117</v>
      </c>
      <c r="AM3">
        <v>4.0341324845541067</v>
      </c>
      <c r="AN3">
        <v>0</v>
      </c>
      <c r="AO3">
        <v>0</v>
      </c>
      <c r="AP3">
        <v>1.4384277171623061</v>
      </c>
      <c r="AQ3">
        <v>0</v>
      </c>
      <c r="AR3">
        <v>12.39811619537236</v>
      </c>
      <c r="AS3">
        <v>8.1723499747765125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26.883077252268375</v>
      </c>
      <c r="BB3">
        <f>SUM(B3:AZ3)-BA3</f>
        <v>616.2527421799897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165.84126096866359</v>
      </c>
      <c r="L4">
        <v>58.892807482872996</v>
      </c>
      <c r="M4">
        <v>0</v>
      </c>
      <c r="N4">
        <v>30.14973115014989</v>
      </c>
      <c r="O4">
        <v>50.628057412639393</v>
      </c>
      <c r="P4">
        <v>63.12388035150741</v>
      </c>
      <c r="Q4">
        <v>5.5509917354059723</v>
      </c>
      <c r="R4">
        <v>8.5704690360100457</v>
      </c>
      <c r="S4">
        <v>6.7406983028857326</v>
      </c>
      <c r="T4">
        <v>0</v>
      </c>
      <c r="U4">
        <v>109.03158620402179</v>
      </c>
      <c r="V4">
        <v>5.2938893012559758</v>
      </c>
      <c r="W4">
        <v>10.612829123756644</v>
      </c>
      <c r="X4">
        <v>37.653276180449993</v>
      </c>
      <c r="Y4">
        <v>0</v>
      </c>
      <c r="Z4">
        <v>0</v>
      </c>
      <c r="AA4">
        <v>10.888789142141515</v>
      </c>
      <c r="AB4">
        <v>10.085331417492975</v>
      </c>
      <c r="AC4">
        <v>7.4171625274142317</v>
      </c>
      <c r="AD4">
        <v>0</v>
      </c>
      <c r="AE4">
        <v>12.619174015356151</v>
      </c>
      <c r="AF4">
        <v>0</v>
      </c>
      <c r="AG4">
        <v>0</v>
      </c>
      <c r="AH4">
        <v>13.280464760175329</v>
      </c>
      <c r="AI4">
        <v>0</v>
      </c>
      <c r="AJ4">
        <v>0</v>
      </c>
      <c r="AK4">
        <v>13.279116582928756</v>
      </c>
      <c r="AL4">
        <v>21.351418265063117</v>
      </c>
      <c r="AM4">
        <v>4.0341324845541067</v>
      </c>
      <c r="AN4">
        <v>0</v>
      </c>
      <c r="AO4">
        <v>0</v>
      </c>
      <c r="AP4">
        <v>1.4384277171623061</v>
      </c>
      <c r="AQ4">
        <v>0</v>
      </c>
      <c r="AR4">
        <v>12.39811619537236</v>
      </c>
      <c r="AS4">
        <v>8.1723499747765125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27.88285554187993</v>
      </c>
      <c r="BB4">
        <f t="shared" ref="BB4:BB67" si="0">SUM(B4:AZ4)-BA4</f>
        <v>639.17110479017674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165.84126096866359</v>
      </c>
      <c r="L5">
        <v>59.361267022909864</v>
      </c>
      <c r="M5">
        <v>0</v>
      </c>
      <c r="N5">
        <v>30.14973115014989</v>
      </c>
      <c r="O5">
        <v>50.628057412639393</v>
      </c>
      <c r="P5">
        <v>63.12388035150741</v>
      </c>
      <c r="Q5">
        <v>5.5509917354059723</v>
      </c>
      <c r="R5">
        <v>8.5704690360100457</v>
      </c>
      <c r="S5">
        <v>6.7406983028857326</v>
      </c>
      <c r="T5">
        <v>0</v>
      </c>
      <c r="U5">
        <v>109.03158620402179</v>
      </c>
      <c r="V5">
        <v>5.2938893012559758</v>
      </c>
      <c r="W5">
        <v>10.612829123756644</v>
      </c>
      <c r="X5">
        <v>37.653276180449993</v>
      </c>
      <c r="Y5">
        <v>0</v>
      </c>
      <c r="Z5">
        <v>0</v>
      </c>
      <c r="AA5">
        <v>10.888789142141515</v>
      </c>
      <c r="AB5">
        <v>10.085331417492975</v>
      </c>
      <c r="AC5">
        <v>7.4171625274142317</v>
      </c>
      <c r="AD5">
        <v>0</v>
      </c>
      <c r="AE5">
        <v>12.619174015356151</v>
      </c>
      <c r="AF5">
        <v>0</v>
      </c>
      <c r="AG5">
        <v>0</v>
      </c>
      <c r="AH5">
        <v>11.076014901377583</v>
      </c>
      <c r="AI5">
        <v>0</v>
      </c>
      <c r="AJ5">
        <v>0</v>
      </c>
      <c r="AK5">
        <v>13.279116582928756</v>
      </c>
      <c r="AL5">
        <v>21.351418265063117</v>
      </c>
      <c r="AM5">
        <v>4.0341324845541067</v>
      </c>
      <c r="AN5">
        <v>0</v>
      </c>
      <c r="AO5">
        <v>0</v>
      </c>
      <c r="AP5">
        <v>1.4384277171623061</v>
      </c>
      <c r="AQ5">
        <v>0</v>
      </c>
      <c r="AR5">
        <v>12.39811619537236</v>
      </c>
      <c r="AS5">
        <v>7.0392090235658591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27.762925854795125</v>
      </c>
      <c r="BB5">
        <f t="shared" si="0"/>
        <v>636.42190320729014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165.84126096866359</v>
      </c>
      <c r="L6">
        <v>59.361267022909864</v>
      </c>
      <c r="M6">
        <v>0</v>
      </c>
      <c r="N6">
        <v>30.14973115014989</v>
      </c>
      <c r="O6">
        <v>50.628057412639393</v>
      </c>
      <c r="P6">
        <v>63.12388035150741</v>
      </c>
      <c r="Q6">
        <v>5.5509917354059723</v>
      </c>
      <c r="R6">
        <v>8.5704690360100457</v>
      </c>
      <c r="S6">
        <v>6.7406983028857326</v>
      </c>
      <c r="T6">
        <v>0</v>
      </c>
      <c r="U6">
        <v>109.03158620402179</v>
      </c>
      <c r="V6">
        <v>5.2938893012559758</v>
      </c>
      <c r="W6">
        <v>10.612829123756644</v>
      </c>
      <c r="X6">
        <v>37.653276180449993</v>
      </c>
      <c r="Y6">
        <v>0</v>
      </c>
      <c r="Z6">
        <v>0</v>
      </c>
      <c r="AA6">
        <v>10.888789142141515</v>
      </c>
      <c r="AB6">
        <v>10.085331417492975</v>
      </c>
      <c r="AC6">
        <v>7.4171625274142317</v>
      </c>
      <c r="AD6">
        <v>0</v>
      </c>
      <c r="AE6">
        <v>12.619174015356151</v>
      </c>
      <c r="AF6">
        <v>0</v>
      </c>
      <c r="AG6">
        <v>0</v>
      </c>
      <c r="AH6">
        <v>10.753412691922355</v>
      </c>
      <c r="AI6">
        <v>0</v>
      </c>
      <c r="AJ6">
        <v>0</v>
      </c>
      <c r="AK6">
        <v>13.279116582928756</v>
      </c>
      <c r="AL6">
        <v>21.351418265063117</v>
      </c>
      <c r="AM6">
        <v>4.0341324845541067</v>
      </c>
      <c r="AN6">
        <v>0</v>
      </c>
      <c r="AO6">
        <v>0</v>
      </c>
      <c r="AP6">
        <v>1.4384277171623061</v>
      </c>
      <c r="AQ6">
        <v>0</v>
      </c>
      <c r="AR6">
        <v>12.39811619537236</v>
      </c>
      <c r="AS6">
        <v>7.0392090235658591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27.74944108243989</v>
      </c>
      <c r="BB6">
        <f t="shared" si="0"/>
        <v>636.11278577019004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167.03353870980527</v>
      </c>
      <c r="L7">
        <v>59.361267022909864</v>
      </c>
      <c r="M7">
        <v>0</v>
      </c>
      <c r="N7">
        <v>30.14973115014989</v>
      </c>
      <c r="O7">
        <v>50.628057412639393</v>
      </c>
      <c r="P7">
        <v>63.12388035150741</v>
      </c>
      <c r="Q7">
        <v>5.4378378924448638</v>
      </c>
      <c r="R7">
        <v>8.57012392650247</v>
      </c>
      <c r="S7">
        <v>6.7406983028857326</v>
      </c>
      <c r="T7">
        <v>0</v>
      </c>
      <c r="U7">
        <v>109.03158620402179</v>
      </c>
      <c r="V7">
        <v>5.2938893012559758</v>
      </c>
      <c r="W7">
        <v>10.612829123756644</v>
      </c>
      <c r="X7">
        <v>37.653276180449993</v>
      </c>
      <c r="Y7">
        <v>0</v>
      </c>
      <c r="Z7">
        <v>0</v>
      </c>
      <c r="AA7">
        <v>10.888789142141515</v>
      </c>
      <c r="AB7">
        <v>10.085331417492975</v>
      </c>
      <c r="AC7">
        <v>7.4171625274142317</v>
      </c>
      <c r="AD7">
        <v>0</v>
      </c>
      <c r="AE7">
        <v>12.619174015356151</v>
      </c>
      <c r="AF7">
        <v>0</v>
      </c>
      <c r="AG7">
        <v>0</v>
      </c>
      <c r="AH7">
        <v>5.3767063459611775</v>
      </c>
      <c r="AI7">
        <v>0</v>
      </c>
      <c r="AJ7">
        <v>0</v>
      </c>
      <c r="AK7">
        <v>13.279116582928756</v>
      </c>
      <c r="AL7">
        <v>21.351418265063117</v>
      </c>
      <c r="AM7">
        <v>4.0341324845541067</v>
      </c>
      <c r="AN7">
        <v>0</v>
      </c>
      <c r="AO7">
        <v>0</v>
      </c>
      <c r="AP7">
        <v>1.4384277171623061</v>
      </c>
      <c r="AQ7">
        <v>0</v>
      </c>
      <c r="AR7">
        <v>13.525217836356815</v>
      </c>
      <c r="AS7">
        <v>7.0392090235658591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27.616900559138397</v>
      </c>
      <c r="BB7">
        <f t="shared" si="0"/>
        <v>633.07450037718797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165.8421392819802</v>
      </c>
      <c r="L8">
        <v>59.361267022909864</v>
      </c>
      <c r="M8">
        <v>0</v>
      </c>
      <c r="N8">
        <v>30.14973115014989</v>
      </c>
      <c r="O8">
        <v>50.628057412639393</v>
      </c>
      <c r="P8">
        <v>63.12388035150741</v>
      </c>
      <c r="Q8">
        <v>5.4378378924448638</v>
      </c>
      <c r="R8">
        <v>8.57012392650247</v>
      </c>
      <c r="S8">
        <v>6.7406983028857326</v>
      </c>
      <c r="T8">
        <v>0</v>
      </c>
      <c r="U8">
        <v>109.03158620402179</v>
      </c>
      <c r="V8">
        <v>5.2938893012559758</v>
      </c>
      <c r="W8">
        <v>10.612829123756644</v>
      </c>
      <c r="X8">
        <v>37.653276180449993</v>
      </c>
      <c r="Y8">
        <v>0</v>
      </c>
      <c r="Z8">
        <v>0</v>
      </c>
      <c r="AA8">
        <v>10.888789142141515</v>
      </c>
      <c r="AB8">
        <v>10.085331417492975</v>
      </c>
      <c r="AC8">
        <v>7.4171625274142317</v>
      </c>
      <c r="AD8">
        <v>0</v>
      </c>
      <c r="AE8">
        <v>12.619174015356151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13.279116582928756</v>
      </c>
      <c r="AL8">
        <v>21.351418265063117</v>
      </c>
      <c r="AM8">
        <v>4.0341324845541067</v>
      </c>
      <c r="AN8">
        <v>0</v>
      </c>
      <c r="AO8">
        <v>0</v>
      </c>
      <c r="AP8">
        <v>1.4384277171623061</v>
      </c>
      <c r="AQ8">
        <v>0</v>
      </c>
      <c r="AR8">
        <v>13.525217836356815</v>
      </c>
      <c r="AS8">
        <v>7.0392090235658591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27.342353737794152</v>
      </c>
      <c r="BB8">
        <f t="shared" si="0"/>
        <v>626.78094142474583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165.83668071825883</v>
      </c>
      <c r="L9">
        <v>59.361267022909864</v>
      </c>
      <c r="M9">
        <v>0</v>
      </c>
      <c r="N9">
        <v>30.14973115014989</v>
      </c>
      <c r="O9">
        <v>50.628057412639393</v>
      </c>
      <c r="P9">
        <v>65.853406380304563</v>
      </c>
      <c r="Q9">
        <v>5.4378378924448638</v>
      </c>
      <c r="R9">
        <v>8.57012392650247</v>
      </c>
      <c r="S9">
        <v>6.7406983028857326</v>
      </c>
      <c r="T9">
        <v>0</v>
      </c>
      <c r="U9">
        <v>109.03158620402179</v>
      </c>
      <c r="V9">
        <v>5.2938893012559758</v>
      </c>
      <c r="W9">
        <v>10.612829123756644</v>
      </c>
      <c r="X9">
        <v>37.653276180449993</v>
      </c>
      <c r="Y9">
        <v>0</v>
      </c>
      <c r="Z9">
        <v>0</v>
      </c>
      <c r="AA9">
        <v>10.888789142141515</v>
      </c>
      <c r="AB9">
        <v>10.085331417492975</v>
      </c>
      <c r="AC9">
        <v>7.4171625274142317</v>
      </c>
      <c r="AD9">
        <v>0</v>
      </c>
      <c r="AE9">
        <v>12.619174015356151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13.279116582928756</v>
      </c>
      <c r="AL9">
        <v>21.351418265063117</v>
      </c>
      <c r="AM9">
        <v>4.0341324845541067</v>
      </c>
      <c r="AN9">
        <v>0</v>
      </c>
      <c r="AO9">
        <v>0</v>
      </c>
      <c r="AP9">
        <v>6.5383078052832083E-2</v>
      </c>
      <c r="AQ9">
        <v>0</v>
      </c>
      <c r="AR9">
        <v>12.39811619537236</v>
      </c>
      <c r="AS9">
        <v>7.0392090235658591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27.351713643326374</v>
      </c>
      <c r="BB9">
        <f t="shared" si="0"/>
        <v>626.99550270419559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165.84142329222416</v>
      </c>
      <c r="L10">
        <v>59.361267022909864</v>
      </c>
      <c r="M10">
        <v>0</v>
      </c>
      <c r="N10">
        <v>30.14973115014989</v>
      </c>
      <c r="O10">
        <v>50.628057412639393</v>
      </c>
      <c r="P10">
        <v>66.11113378308653</v>
      </c>
      <c r="Q10">
        <v>5.4378378924448638</v>
      </c>
      <c r="R10">
        <v>8.57012392650247</v>
      </c>
      <c r="S10">
        <v>6.7406983028857326</v>
      </c>
      <c r="T10">
        <v>0</v>
      </c>
      <c r="U10">
        <v>109.03158620402179</v>
      </c>
      <c r="V10">
        <v>5.2938893012559758</v>
      </c>
      <c r="W10">
        <v>10.612829123756644</v>
      </c>
      <c r="X10">
        <v>37.653276180449993</v>
      </c>
      <c r="Y10">
        <v>0</v>
      </c>
      <c r="Z10">
        <v>0</v>
      </c>
      <c r="AA10">
        <v>10.888789142141515</v>
      </c>
      <c r="AB10">
        <v>10.085331417492975</v>
      </c>
      <c r="AC10">
        <v>7.4171625274142317</v>
      </c>
      <c r="AD10">
        <v>0</v>
      </c>
      <c r="AE10">
        <v>12.619174015356151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13.279116582928756</v>
      </c>
      <c r="AL10">
        <v>21.351418265063117</v>
      </c>
      <c r="AM10">
        <v>4.0341324845541067</v>
      </c>
      <c r="AN10">
        <v>0</v>
      </c>
      <c r="AO10">
        <v>0</v>
      </c>
      <c r="AP10">
        <v>6.5383078052832083E-2</v>
      </c>
      <c r="AQ10">
        <v>0</v>
      </c>
      <c r="AR10">
        <v>12.39811619537236</v>
      </c>
      <c r="AS10">
        <v>7.0392090235658591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27.362684888354412</v>
      </c>
      <c r="BB10">
        <f t="shared" si="0"/>
        <v>627.24700143591474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92.431929476480647</v>
      </c>
      <c r="L11">
        <v>59.361267022909864</v>
      </c>
      <c r="M11">
        <v>0</v>
      </c>
      <c r="N11">
        <v>30.14973115014989</v>
      </c>
      <c r="O11">
        <v>50.628057412639393</v>
      </c>
      <c r="P11">
        <v>63.124292954734116</v>
      </c>
      <c r="Q11">
        <v>5.4378378924448638</v>
      </c>
      <c r="R11">
        <v>8.57012392650247</v>
      </c>
      <c r="S11">
        <v>6.7406983028857326</v>
      </c>
      <c r="T11">
        <v>0</v>
      </c>
      <c r="U11">
        <v>109.03158620402179</v>
      </c>
      <c r="V11">
        <v>5.2938893012559758</v>
      </c>
      <c r="W11">
        <v>10.612829123756644</v>
      </c>
      <c r="X11">
        <v>37.653276180449993</v>
      </c>
      <c r="Y11">
        <v>0</v>
      </c>
      <c r="Z11">
        <v>0</v>
      </c>
      <c r="AA11">
        <v>10.888789142141515</v>
      </c>
      <c r="AB11">
        <v>10.085331417492975</v>
      </c>
      <c r="AC11">
        <v>7.4171625274142317</v>
      </c>
      <c r="AD11">
        <v>0</v>
      </c>
      <c r="AE11">
        <v>12.619174015356151</v>
      </c>
      <c r="AF11">
        <v>0</v>
      </c>
      <c r="AG11">
        <v>0</v>
      </c>
      <c r="AH11">
        <v>0</v>
      </c>
      <c r="AI11">
        <v>0.90968029444695786</v>
      </c>
      <c r="AJ11">
        <v>0</v>
      </c>
      <c r="AK11">
        <v>13.279116582928756</v>
      </c>
      <c r="AL11">
        <v>21.351418265063117</v>
      </c>
      <c r="AM11">
        <v>4.0341324845541067</v>
      </c>
      <c r="AN11">
        <v>0</v>
      </c>
      <c r="AO11">
        <v>0</v>
      </c>
      <c r="AP11">
        <v>0</v>
      </c>
      <c r="AQ11">
        <v>0</v>
      </c>
      <c r="AR11">
        <v>12.39811619537236</v>
      </c>
      <c r="AS11">
        <v>8.1723499747765125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24.251975015637097</v>
      </c>
      <c r="BB11">
        <f t="shared" si="0"/>
        <v>555.93881483214091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90.398530308055797</v>
      </c>
      <c r="L12">
        <v>59.361267022909864</v>
      </c>
      <c r="M12">
        <v>0</v>
      </c>
      <c r="N12">
        <v>30.14973115014989</v>
      </c>
      <c r="O12">
        <v>50.628057412639393</v>
      </c>
      <c r="P12">
        <v>63.124292954734116</v>
      </c>
      <c r="Q12">
        <v>5.4378378924448638</v>
      </c>
      <c r="R12">
        <v>8.57012392650247</v>
      </c>
      <c r="S12">
        <v>6.9991057556851315</v>
      </c>
      <c r="T12">
        <v>0</v>
      </c>
      <c r="U12">
        <v>109.03158620402179</v>
      </c>
      <c r="V12">
        <v>5.2938893012559758</v>
      </c>
      <c r="W12">
        <v>10.612829123756644</v>
      </c>
      <c r="X12">
        <v>37.653276180449993</v>
      </c>
      <c r="Y12">
        <v>0</v>
      </c>
      <c r="Z12">
        <v>0</v>
      </c>
      <c r="AA12">
        <v>10.888789142141515</v>
      </c>
      <c r="AB12">
        <v>10.085331417492975</v>
      </c>
      <c r="AC12">
        <v>7.4171625274142317</v>
      </c>
      <c r="AD12">
        <v>0</v>
      </c>
      <c r="AE12">
        <v>12.619174015356151</v>
      </c>
      <c r="AF12">
        <v>0</v>
      </c>
      <c r="AG12">
        <v>0</v>
      </c>
      <c r="AH12">
        <v>0</v>
      </c>
      <c r="AI12">
        <v>0.90968029444695786</v>
      </c>
      <c r="AJ12">
        <v>0</v>
      </c>
      <c r="AK12">
        <v>13.279116582928756</v>
      </c>
      <c r="AL12">
        <v>21.351418265063117</v>
      </c>
      <c r="AM12">
        <v>4.0341324845541067</v>
      </c>
      <c r="AN12">
        <v>0</v>
      </c>
      <c r="AO12">
        <v>0</v>
      </c>
      <c r="AP12">
        <v>0</v>
      </c>
      <c r="AQ12">
        <v>0</v>
      </c>
      <c r="AR12">
        <v>12.39811619537236</v>
      </c>
      <c r="AS12">
        <v>8.1723499747765125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24.177780361923947</v>
      </c>
      <c r="BB12">
        <f t="shared" si="0"/>
        <v>554.23801777022857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90.397797594713026</v>
      </c>
      <c r="L13">
        <v>59.361267022909864</v>
      </c>
      <c r="M13">
        <v>0</v>
      </c>
      <c r="N13">
        <v>30.14973115014989</v>
      </c>
      <c r="O13">
        <v>50.628057412639393</v>
      </c>
      <c r="P13">
        <v>63.124292954734116</v>
      </c>
      <c r="Q13">
        <v>5.4386272313048458</v>
      </c>
      <c r="R13">
        <v>8.8728445036870891</v>
      </c>
      <c r="S13">
        <v>6.9991057556851315</v>
      </c>
      <c r="T13">
        <v>0</v>
      </c>
      <c r="U13">
        <v>109.03158620402179</v>
      </c>
      <c r="V13">
        <v>5.2938893012559758</v>
      </c>
      <c r="W13">
        <v>10.612829123756644</v>
      </c>
      <c r="X13">
        <v>37.653276180449993</v>
      </c>
      <c r="Y13">
        <v>0</v>
      </c>
      <c r="Z13">
        <v>0</v>
      </c>
      <c r="AA13">
        <v>10.888789142141515</v>
      </c>
      <c r="AB13">
        <v>10.085331417492975</v>
      </c>
      <c r="AC13">
        <v>7.4171625274142317</v>
      </c>
      <c r="AD13">
        <v>0</v>
      </c>
      <c r="AE13">
        <v>12.619174015356151</v>
      </c>
      <c r="AF13">
        <v>0</v>
      </c>
      <c r="AG13">
        <v>0</v>
      </c>
      <c r="AH13">
        <v>0</v>
      </c>
      <c r="AI13">
        <v>0.90968029444695786</v>
      </c>
      <c r="AJ13">
        <v>0</v>
      </c>
      <c r="AK13">
        <v>13.279116582928756</v>
      </c>
      <c r="AL13">
        <v>21.351418265063117</v>
      </c>
      <c r="AM13">
        <v>4.0341324845541067</v>
      </c>
      <c r="AN13">
        <v>0</v>
      </c>
      <c r="AO13">
        <v>0</v>
      </c>
      <c r="AP13">
        <v>0</v>
      </c>
      <c r="AQ13">
        <v>0</v>
      </c>
      <c r="AR13">
        <v>12.39811619537236</v>
      </c>
      <c r="AS13">
        <v>7.0392090235658591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24.143071157236282</v>
      </c>
      <c r="BB13">
        <f t="shared" si="0"/>
        <v>553.44236322640756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90.398530308055797</v>
      </c>
      <c r="L14">
        <v>59.362428828191661</v>
      </c>
      <c r="M14">
        <v>0</v>
      </c>
      <c r="N14">
        <v>30.14973115014989</v>
      </c>
      <c r="O14">
        <v>50.628057412639393</v>
      </c>
      <c r="P14">
        <v>63.124292954734116</v>
      </c>
      <c r="Q14">
        <v>5.4386272313048458</v>
      </c>
      <c r="R14">
        <v>9.1311082076971228</v>
      </c>
      <c r="S14">
        <v>6.9991057556851315</v>
      </c>
      <c r="T14">
        <v>0</v>
      </c>
      <c r="U14">
        <v>109.03158620402179</v>
      </c>
      <c r="V14">
        <v>5.2938893012559758</v>
      </c>
      <c r="W14">
        <v>10.612829123756644</v>
      </c>
      <c r="X14">
        <v>37.653276180449993</v>
      </c>
      <c r="Y14">
        <v>0</v>
      </c>
      <c r="Z14">
        <v>0</v>
      </c>
      <c r="AA14">
        <v>10.888789142141515</v>
      </c>
      <c r="AB14">
        <v>10.085331417492975</v>
      </c>
      <c r="AC14">
        <v>7.4171625274142317</v>
      </c>
      <c r="AD14">
        <v>0</v>
      </c>
      <c r="AE14">
        <v>12.619174015356151</v>
      </c>
      <c r="AF14">
        <v>0</v>
      </c>
      <c r="AG14">
        <v>0</v>
      </c>
      <c r="AH14">
        <v>0</v>
      </c>
      <c r="AI14">
        <v>0.90968029444695786</v>
      </c>
      <c r="AJ14">
        <v>0</v>
      </c>
      <c r="AK14">
        <v>13.279116582928756</v>
      </c>
      <c r="AL14">
        <v>21.351418265063117</v>
      </c>
      <c r="AM14">
        <v>4.0341324845541067</v>
      </c>
      <c r="AN14">
        <v>0</v>
      </c>
      <c r="AO14">
        <v>0</v>
      </c>
      <c r="AP14">
        <v>0</v>
      </c>
      <c r="AQ14">
        <v>0</v>
      </c>
      <c r="AR14">
        <v>12.39811619537236</v>
      </c>
      <c r="AS14">
        <v>7.0392090235658591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24.153945770942411</v>
      </c>
      <c r="BB14">
        <f t="shared" si="0"/>
        <v>553.69164683533597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86.881947192859343</v>
      </c>
      <c r="L15">
        <v>59.362428828191661</v>
      </c>
      <c r="M15">
        <v>0</v>
      </c>
      <c r="N15">
        <v>30.14973115014989</v>
      </c>
      <c r="O15">
        <v>50.628057412639393</v>
      </c>
      <c r="P15">
        <v>63.124292954734116</v>
      </c>
      <c r="Q15">
        <v>5.436849578607756</v>
      </c>
      <c r="R15">
        <v>10.821683767457776</v>
      </c>
      <c r="S15">
        <v>6.7432646786665025</v>
      </c>
      <c r="T15">
        <v>0</v>
      </c>
      <c r="U15">
        <v>109.03158620402179</v>
      </c>
      <c r="V15">
        <v>5.2938893012559758</v>
      </c>
      <c r="W15">
        <v>10.612829123756644</v>
      </c>
      <c r="X15">
        <v>37.653276180449993</v>
      </c>
      <c r="Y15">
        <v>0</v>
      </c>
      <c r="Z15">
        <v>0</v>
      </c>
      <c r="AA15">
        <v>10.888789142141515</v>
      </c>
      <c r="AB15">
        <v>10.085331417492975</v>
      </c>
      <c r="AC15">
        <v>7.4171625274142317</v>
      </c>
      <c r="AD15">
        <v>0</v>
      </c>
      <c r="AE15">
        <v>12.619174015356151</v>
      </c>
      <c r="AF15">
        <v>0</v>
      </c>
      <c r="AG15">
        <v>0</v>
      </c>
      <c r="AH15">
        <v>0</v>
      </c>
      <c r="AI15">
        <v>0.90968029444695786</v>
      </c>
      <c r="AJ15">
        <v>0</v>
      </c>
      <c r="AK15">
        <v>13.279116582928756</v>
      </c>
      <c r="AL15">
        <v>20.254192413540018</v>
      </c>
      <c r="AM15">
        <v>4.0341324845541067</v>
      </c>
      <c r="AN15">
        <v>0</v>
      </c>
      <c r="AO15">
        <v>0</v>
      </c>
      <c r="AP15">
        <v>0</v>
      </c>
      <c r="AQ15">
        <v>0</v>
      </c>
      <c r="AR15">
        <v>12.39811619537236</v>
      </c>
      <c r="AS15">
        <v>7.0392090235658591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24.020986151629405</v>
      </c>
      <c r="BB15">
        <f t="shared" si="0"/>
        <v>550.64375431797441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86.882516521199392</v>
      </c>
      <c r="L16">
        <v>59.362428828191661</v>
      </c>
      <c r="M16">
        <v>0</v>
      </c>
      <c r="N16">
        <v>30.14973115014989</v>
      </c>
      <c r="O16">
        <v>50.628057412639393</v>
      </c>
      <c r="P16">
        <v>63.124292954734116</v>
      </c>
      <c r="Q16">
        <v>5.436849578607756</v>
      </c>
      <c r="R16">
        <v>10.821683767457776</v>
      </c>
      <c r="S16">
        <v>6.7432646786665025</v>
      </c>
      <c r="T16">
        <v>0</v>
      </c>
      <c r="U16">
        <v>109.03158620402179</v>
      </c>
      <c r="V16">
        <v>5.2938893012559758</v>
      </c>
      <c r="W16">
        <v>10.612829123756644</v>
      </c>
      <c r="X16">
        <v>37.653276180449993</v>
      </c>
      <c r="Y16">
        <v>0</v>
      </c>
      <c r="Z16">
        <v>0</v>
      </c>
      <c r="AA16">
        <v>10.888789142141515</v>
      </c>
      <c r="AB16">
        <v>10.085331417492975</v>
      </c>
      <c r="AC16">
        <v>7.4171625274142317</v>
      </c>
      <c r="AD16">
        <v>0</v>
      </c>
      <c r="AE16">
        <v>12.619174015356151</v>
      </c>
      <c r="AF16">
        <v>0</v>
      </c>
      <c r="AG16">
        <v>0</v>
      </c>
      <c r="AH16">
        <v>0</v>
      </c>
      <c r="AI16">
        <v>0.90968029444695786</v>
      </c>
      <c r="AJ16">
        <v>0</v>
      </c>
      <c r="AK16">
        <v>13.279116582928756</v>
      </c>
      <c r="AL16">
        <v>20.254192413540018</v>
      </c>
      <c r="AM16">
        <v>4.0341324845541067</v>
      </c>
      <c r="AN16">
        <v>0</v>
      </c>
      <c r="AO16">
        <v>0</v>
      </c>
      <c r="AP16">
        <v>0</v>
      </c>
      <c r="AQ16">
        <v>0</v>
      </c>
      <c r="AR16">
        <v>12.39811619537236</v>
      </c>
      <c r="AS16">
        <v>7.0392090235658591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24.021009949554017</v>
      </c>
      <c r="BB16">
        <f t="shared" si="0"/>
        <v>550.64429984838978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87.016618861953219</v>
      </c>
      <c r="L17">
        <v>59.362428828191661</v>
      </c>
      <c r="M17">
        <v>0</v>
      </c>
      <c r="N17">
        <v>30.14973115014989</v>
      </c>
      <c r="O17">
        <v>50.628057412639393</v>
      </c>
      <c r="P17">
        <v>63.124292954734116</v>
      </c>
      <c r="Q17">
        <v>5.436849578607756</v>
      </c>
      <c r="R17">
        <v>11.031055229655625</v>
      </c>
      <c r="S17">
        <v>6.7432646786665025</v>
      </c>
      <c r="T17">
        <v>0</v>
      </c>
      <c r="U17">
        <v>109.03158620402179</v>
      </c>
      <c r="V17">
        <v>5.293175539408999</v>
      </c>
      <c r="W17">
        <v>10.612639437393959</v>
      </c>
      <c r="X17">
        <v>37.653276180449993</v>
      </c>
      <c r="Y17">
        <v>0</v>
      </c>
      <c r="Z17">
        <v>0</v>
      </c>
      <c r="AA17">
        <v>10.888789142141515</v>
      </c>
      <c r="AB17">
        <v>10.085331417492975</v>
      </c>
      <c r="AC17">
        <v>7.4171625274142317</v>
      </c>
      <c r="AD17">
        <v>0</v>
      </c>
      <c r="AE17">
        <v>12.619174015356151</v>
      </c>
      <c r="AF17">
        <v>0</v>
      </c>
      <c r="AG17">
        <v>0</v>
      </c>
      <c r="AH17">
        <v>0</v>
      </c>
      <c r="AI17">
        <v>0.90968029444695786</v>
      </c>
      <c r="AJ17">
        <v>0</v>
      </c>
      <c r="AK17">
        <v>13.279116582928756</v>
      </c>
      <c r="AL17">
        <v>20.254192413540018</v>
      </c>
      <c r="AM17">
        <v>4.0341324845541067</v>
      </c>
      <c r="AN17">
        <v>0</v>
      </c>
      <c r="AO17">
        <v>0</v>
      </c>
      <c r="AP17">
        <v>0</v>
      </c>
      <c r="AQ17">
        <v>0</v>
      </c>
      <c r="AR17">
        <v>12.39811619537236</v>
      </c>
      <c r="AS17">
        <v>7.0392090235658591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24.035329390382241</v>
      </c>
      <c r="BB17">
        <f t="shared" si="0"/>
        <v>550.97255076230363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87.017149918818987</v>
      </c>
      <c r="L18">
        <v>59.362428828191661</v>
      </c>
      <c r="M18">
        <v>0</v>
      </c>
      <c r="N18">
        <v>30.14973115014989</v>
      </c>
      <c r="O18">
        <v>50.628057412639393</v>
      </c>
      <c r="P18">
        <v>63.124292954734116</v>
      </c>
      <c r="Q18">
        <v>5.436849578607756</v>
      </c>
      <c r="R18">
        <v>10.821357316197636</v>
      </c>
      <c r="S18">
        <v>6.7432646786665025</v>
      </c>
      <c r="T18">
        <v>0</v>
      </c>
      <c r="U18">
        <v>109.03158620402179</v>
      </c>
      <c r="V18">
        <v>5.293175539408999</v>
      </c>
      <c r="W18">
        <v>10.612639437393959</v>
      </c>
      <c r="X18">
        <v>37.653276180449993</v>
      </c>
      <c r="Y18">
        <v>0</v>
      </c>
      <c r="Z18">
        <v>0</v>
      </c>
      <c r="AA18">
        <v>10.888789142141515</v>
      </c>
      <c r="AB18">
        <v>10.085331417492975</v>
      </c>
      <c r="AC18">
        <v>7.4171625274142317</v>
      </c>
      <c r="AD18">
        <v>0</v>
      </c>
      <c r="AE18">
        <v>12.619174015356151</v>
      </c>
      <c r="AF18">
        <v>0</v>
      </c>
      <c r="AG18">
        <v>0</v>
      </c>
      <c r="AH18">
        <v>0</v>
      </c>
      <c r="AI18">
        <v>0.90968029444695786</v>
      </c>
      <c r="AJ18">
        <v>0</v>
      </c>
      <c r="AK18">
        <v>13.279116582928756</v>
      </c>
      <c r="AL18">
        <v>20.254192413540018</v>
      </c>
      <c r="AM18">
        <v>4.0341324845541067</v>
      </c>
      <c r="AN18">
        <v>0</v>
      </c>
      <c r="AO18">
        <v>0</v>
      </c>
      <c r="AP18">
        <v>0</v>
      </c>
      <c r="AQ18">
        <v>0</v>
      </c>
      <c r="AR18">
        <v>12.39811619537236</v>
      </c>
      <c r="AS18">
        <v>7.0392090235658591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24.026586215776678</v>
      </c>
      <c r="BB18">
        <f t="shared" si="0"/>
        <v>550.77212708031698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92.474608112785674</v>
      </c>
      <c r="L19">
        <v>59.362428828191661</v>
      </c>
      <c r="M19">
        <v>0</v>
      </c>
      <c r="N19">
        <v>30.14973115014989</v>
      </c>
      <c r="O19">
        <v>50.628057412639393</v>
      </c>
      <c r="P19">
        <v>63.124292954734116</v>
      </c>
      <c r="Q19">
        <v>5.436849578607756</v>
      </c>
      <c r="R19">
        <v>10.821357316197636</v>
      </c>
      <c r="S19">
        <v>6.7432646786665025</v>
      </c>
      <c r="T19">
        <v>0</v>
      </c>
      <c r="U19">
        <v>109.03158620402179</v>
      </c>
      <c r="V19">
        <v>5.293175539408999</v>
      </c>
      <c r="W19">
        <v>10.612639437393959</v>
      </c>
      <c r="X19">
        <v>37.653276180449993</v>
      </c>
      <c r="Y19">
        <v>0</v>
      </c>
      <c r="Z19">
        <v>0</v>
      </c>
      <c r="AA19">
        <v>10.888789142141515</v>
      </c>
      <c r="AB19">
        <v>10.085331417492975</v>
      </c>
      <c r="AC19">
        <v>7.4171625274142317</v>
      </c>
      <c r="AD19">
        <v>0</v>
      </c>
      <c r="AE19">
        <v>12.619174015356151</v>
      </c>
      <c r="AF19">
        <v>0</v>
      </c>
      <c r="AG19">
        <v>0</v>
      </c>
      <c r="AH19">
        <v>5.3767063459611775</v>
      </c>
      <c r="AI19">
        <v>0.90968029444695786</v>
      </c>
      <c r="AJ19">
        <v>0</v>
      </c>
      <c r="AK19">
        <v>13.279116582928756</v>
      </c>
      <c r="AL19">
        <v>20.254192413540018</v>
      </c>
      <c r="AM19">
        <v>4.0341324845541067</v>
      </c>
      <c r="AN19">
        <v>0</v>
      </c>
      <c r="AO19">
        <v>0</v>
      </c>
      <c r="AP19">
        <v>0</v>
      </c>
      <c r="AQ19">
        <v>0</v>
      </c>
      <c r="AR19">
        <v>13.525217836356815</v>
      </c>
      <c r="AS19">
        <v>7.0392090235658591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24.526567142138827</v>
      </c>
      <c r="BB19">
        <f t="shared" si="0"/>
        <v>562.23341233486713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96.45478252092029</v>
      </c>
      <c r="L20">
        <v>59.362428828191661</v>
      </c>
      <c r="M20">
        <v>0</v>
      </c>
      <c r="N20">
        <v>30.14973115014989</v>
      </c>
      <c r="O20">
        <v>50.628057412639393</v>
      </c>
      <c r="P20">
        <v>63.124292954734116</v>
      </c>
      <c r="Q20">
        <v>5.436849578607756</v>
      </c>
      <c r="R20">
        <v>10.821357316197636</v>
      </c>
      <c r="S20">
        <v>6.7432646786665025</v>
      </c>
      <c r="T20">
        <v>0</v>
      </c>
      <c r="U20">
        <v>109.03158620402179</v>
      </c>
      <c r="V20">
        <v>5.293175539408999</v>
      </c>
      <c r="W20">
        <v>10.612639437393959</v>
      </c>
      <c r="X20">
        <v>37.653276180449993</v>
      </c>
      <c r="Y20">
        <v>0</v>
      </c>
      <c r="Z20">
        <v>0</v>
      </c>
      <c r="AA20">
        <v>10.888789142141515</v>
      </c>
      <c r="AB20">
        <v>10.085331417492975</v>
      </c>
      <c r="AC20">
        <v>7.4171625274142317</v>
      </c>
      <c r="AD20">
        <v>0</v>
      </c>
      <c r="AE20">
        <v>12.619174015356151</v>
      </c>
      <c r="AF20">
        <v>0</v>
      </c>
      <c r="AG20">
        <v>0</v>
      </c>
      <c r="AH20">
        <v>5.3767063459611775</v>
      </c>
      <c r="AI20">
        <v>0.90968029444695786</v>
      </c>
      <c r="AJ20">
        <v>0</v>
      </c>
      <c r="AK20">
        <v>13.279116582928756</v>
      </c>
      <c r="AL20">
        <v>20.254192413540018</v>
      </c>
      <c r="AM20">
        <v>4.0341324845541067</v>
      </c>
      <c r="AN20">
        <v>0</v>
      </c>
      <c r="AO20">
        <v>0</v>
      </c>
      <c r="AP20">
        <v>0</v>
      </c>
      <c r="AQ20">
        <v>0</v>
      </c>
      <c r="AR20">
        <v>13.525217836356815</v>
      </c>
      <c r="AS20">
        <v>7.0392090235658591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24.692938432398844</v>
      </c>
      <c r="BB20">
        <f t="shared" si="0"/>
        <v>566.04721545274174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86.788350699609765</v>
      </c>
      <c r="L21">
        <v>54.33139682229482</v>
      </c>
      <c r="M21">
        <v>0</v>
      </c>
      <c r="N21">
        <v>30.14973115014989</v>
      </c>
      <c r="O21">
        <v>50.628057412639393</v>
      </c>
      <c r="P21">
        <v>63.124292954734116</v>
      </c>
      <c r="Q21">
        <v>5.436849578607756</v>
      </c>
      <c r="R21">
        <v>10.821357316197636</v>
      </c>
      <c r="S21">
        <v>6.7432646786665025</v>
      </c>
      <c r="T21">
        <v>0</v>
      </c>
      <c r="U21">
        <v>109.03158620402179</v>
      </c>
      <c r="V21">
        <v>5.293175539408999</v>
      </c>
      <c r="W21">
        <v>10.612639437393959</v>
      </c>
      <c r="X21">
        <v>37.65334639200637</v>
      </c>
      <c r="Y21">
        <v>0</v>
      </c>
      <c r="Z21">
        <v>0</v>
      </c>
      <c r="AA21">
        <v>10.888789142141515</v>
      </c>
      <c r="AB21">
        <v>10.085331417492975</v>
      </c>
      <c r="AC21">
        <v>7.4171625274142317</v>
      </c>
      <c r="AD21">
        <v>0</v>
      </c>
      <c r="AE21">
        <v>12.619174015356151</v>
      </c>
      <c r="AF21">
        <v>0</v>
      </c>
      <c r="AG21">
        <v>0</v>
      </c>
      <c r="AH21">
        <v>5.3767063459611775</v>
      </c>
      <c r="AI21">
        <v>0.90968029444695786</v>
      </c>
      <c r="AJ21">
        <v>0</v>
      </c>
      <c r="AK21">
        <v>13.279116582928756</v>
      </c>
      <c r="AL21">
        <v>20.254192413540018</v>
      </c>
      <c r="AM21">
        <v>4.0341324845541067</v>
      </c>
      <c r="AN21">
        <v>0</v>
      </c>
      <c r="AO21">
        <v>0</v>
      </c>
      <c r="AP21">
        <v>0</v>
      </c>
      <c r="AQ21">
        <v>0</v>
      </c>
      <c r="AR21">
        <v>12.39811619537236</v>
      </c>
      <c r="AS21">
        <v>7.0392090235658591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24.031474530671485</v>
      </c>
      <c r="BB21">
        <f t="shared" si="0"/>
        <v>550.88418409783355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86.796990584008569</v>
      </c>
      <c r="L22">
        <v>52.306753913434818</v>
      </c>
      <c r="M22">
        <v>0</v>
      </c>
      <c r="N22">
        <v>30.14973115014989</v>
      </c>
      <c r="O22">
        <v>50.628057412639393</v>
      </c>
      <c r="P22">
        <v>63.124292954734116</v>
      </c>
      <c r="Q22">
        <v>5.436849578607756</v>
      </c>
      <c r="R22">
        <v>10.821357316197636</v>
      </c>
      <c r="S22">
        <v>6.7432646786665025</v>
      </c>
      <c r="T22">
        <v>0</v>
      </c>
      <c r="U22">
        <v>109.03158620402179</v>
      </c>
      <c r="V22">
        <v>5.293175539408999</v>
      </c>
      <c r="W22">
        <v>10.612639437393959</v>
      </c>
      <c r="X22">
        <v>37.65334639200637</v>
      </c>
      <c r="Y22">
        <v>0</v>
      </c>
      <c r="Z22">
        <v>0</v>
      </c>
      <c r="AA22">
        <v>10.888789142141515</v>
      </c>
      <c r="AB22">
        <v>10.085331417492975</v>
      </c>
      <c r="AC22">
        <v>7.4171625274142317</v>
      </c>
      <c r="AD22">
        <v>0</v>
      </c>
      <c r="AE22">
        <v>12.619174015356151</v>
      </c>
      <c r="AF22">
        <v>0</v>
      </c>
      <c r="AG22">
        <v>0</v>
      </c>
      <c r="AH22">
        <v>5.3767063459611775</v>
      </c>
      <c r="AI22">
        <v>0.90968029444695786</v>
      </c>
      <c r="AJ22">
        <v>0</v>
      </c>
      <c r="AK22">
        <v>13.279116582928756</v>
      </c>
      <c r="AL22">
        <v>20.254192413540018</v>
      </c>
      <c r="AM22">
        <v>4.0341324845541067</v>
      </c>
      <c r="AN22">
        <v>0</v>
      </c>
      <c r="AO22">
        <v>0</v>
      </c>
      <c r="AP22">
        <v>0</v>
      </c>
      <c r="AQ22">
        <v>0</v>
      </c>
      <c r="AR22">
        <v>12.39811619537236</v>
      </c>
      <c r="AS22">
        <v>7.0392090235658591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23.947205604249003</v>
      </c>
      <c r="BB22">
        <f t="shared" si="0"/>
        <v>548.95244999979491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81.360187980408341</v>
      </c>
      <c r="L23">
        <v>27.478154965744196</v>
      </c>
      <c r="M23">
        <v>0</v>
      </c>
      <c r="N23">
        <v>30.14973115014989</v>
      </c>
      <c r="O23">
        <v>50.628057412639393</v>
      </c>
      <c r="P23">
        <v>63.124292954734116</v>
      </c>
      <c r="Q23">
        <v>5.436849578607756</v>
      </c>
      <c r="R23">
        <v>10.821357316197636</v>
      </c>
      <c r="S23">
        <v>6.7432646786665025</v>
      </c>
      <c r="T23">
        <v>0</v>
      </c>
      <c r="U23">
        <v>109.03158620402179</v>
      </c>
      <c r="V23">
        <v>5.293175539408999</v>
      </c>
      <c r="W23">
        <v>10.553898144953555</v>
      </c>
      <c r="X23">
        <v>37.65334639200637</v>
      </c>
      <c r="Y23">
        <v>0</v>
      </c>
      <c r="Z23">
        <v>0</v>
      </c>
      <c r="AA23">
        <v>10.888789142141515</v>
      </c>
      <c r="AB23">
        <v>10.085331417492975</v>
      </c>
      <c r="AC23">
        <v>7.4171625274142317</v>
      </c>
      <c r="AD23">
        <v>0</v>
      </c>
      <c r="AE23">
        <v>12.619174015356151</v>
      </c>
      <c r="AF23">
        <v>0</v>
      </c>
      <c r="AG23">
        <v>0</v>
      </c>
      <c r="AH23">
        <v>5.3767063459611775</v>
      </c>
      <c r="AI23">
        <v>0.90968029444695786</v>
      </c>
      <c r="AJ23">
        <v>0</v>
      </c>
      <c r="AK23">
        <v>13.279116582928756</v>
      </c>
      <c r="AL23">
        <v>20.254192413540018</v>
      </c>
      <c r="AM23">
        <v>4.0341324845541067</v>
      </c>
      <c r="AN23">
        <v>0</v>
      </c>
      <c r="AO23">
        <v>0</v>
      </c>
      <c r="AP23">
        <v>0</v>
      </c>
      <c r="AQ23">
        <v>0</v>
      </c>
      <c r="AR23">
        <v>12.39811619537236</v>
      </c>
      <c r="AS23">
        <v>8.1723499747765125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22.727021725141643</v>
      </c>
      <c r="BB23">
        <f t="shared" si="0"/>
        <v>520.98163198638156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81.3599702872325</v>
      </c>
      <c r="L24">
        <v>36.693803185923791</v>
      </c>
      <c r="M24">
        <v>0</v>
      </c>
      <c r="N24">
        <v>30.14973115014989</v>
      </c>
      <c r="O24">
        <v>50.628057412639393</v>
      </c>
      <c r="P24">
        <v>63.124292954734116</v>
      </c>
      <c r="Q24">
        <v>5.436849578607756</v>
      </c>
      <c r="R24">
        <v>10.821357316197636</v>
      </c>
      <c r="S24">
        <v>6.7432646786665025</v>
      </c>
      <c r="T24">
        <v>0</v>
      </c>
      <c r="U24">
        <v>109.03158620402179</v>
      </c>
      <c r="V24">
        <v>5.293175539408999</v>
      </c>
      <c r="W24">
        <v>10.553898144953555</v>
      </c>
      <c r="X24">
        <v>37.65334639200637</v>
      </c>
      <c r="Y24">
        <v>0</v>
      </c>
      <c r="Z24">
        <v>0</v>
      </c>
      <c r="AA24">
        <v>10.888789142141515</v>
      </c>
      <c r="AB24">
        <v>10.085331417492975</v>
      </c>
      <c r="AC24">
        <v>7.4171625274142317</v>
      </c>
      <c r="AD24">
        <v>0</v>
      </c>
      <c r="AE24">
        <v>12.619174015356151</v>
      </c>
      <c r="AF24">
        <v>0</v>
      </c>
      <c r="AG24">
        <v>0</v>
      </c>
      <c r="AH24">
        <v>5.3767063459611775</v>
      </c>
      <c r="AI24">
        <v>0.90968029444695786</v>
      </c>
      <c r="AJ24">
        <v>0</v>
      </c>
      <c r="AK24">
        <v>13.279116582928756</v>
      </c>
      <c r="AL24">
        <v>20.254192413540018</v>
      </c>
      <c r="AM24">
        <v>4.0341324845541067</v>
      </c>
      <c r="AN24">
        <v>0</v>
      </c>
      <c r="AO24">
        <v>0</v>
      </c>
      <c r="AP24">
        <v>0</v>
      </c>
      <c r="AQ24">
        <v>0</v>
      </c>
      <c r="AR24">
        <v>12.39811619537236</v>
      </c>
      <c r="AS24">
        <v>8.1723499747765125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23.112226721170398</v>
      </c>
      <c r="BB24">
        <f t="shared" si="0"/>
        <v>529.81185751735654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81.39203554215311</v>
      </c>
      <c r="L25">
        <v>36.693803185923791</v>
      </c>
      <c r="M25">
        <v>0</v>
      </c>
      <c r="N25">
        <v>30.14973115014989</v>
      </c>
      <c r="O25">
        <v>50.628057412639393</v>
      </c>
      <c r="P25">
        <v>63.124292954734116</v>
      </c>
      <c r="Q25">
        <v>5.436849578607756</v>
      </c>
      <c r="R25">
        <v>10.821357316197636</v>
      </c>
      <c r="S25">
        <v>6.7432646786665025</v>
      </c>
      <c r="T25">
        <v>0</v>
      </c>
      <c r="U25">
        <v>109.03158620402179</v>
      </c>
      <c r="V25">
        <v>5.293175539408999</v>
      </c>
      <c r="W25">
        <v>10.553898144953555</v>
      </c>
      <c r="X25">
        <v>37.65334639200637</v>
      </c>
      <c r="Y25">
        <v>0</v>
      </c>
      <c r="Z25">
        <v>0</v>
      </c>
      <c r="AA25">
        <v>10.888789142141515</v>
      </c>
      <c r="AB25">
        <v>10.085331417492975</v>
      </c>
      <c r="AC25">
        <v>7.4171625274142317</v>
      </c>
      <c r="AD25">
        <v>0</v>
      </c>
      <c r="AE25">
        <v>12.619174015356151</v>
      </c>
      <c r="AF25">
        <v>0</v>
      </c>
      <c r="AG25">
        <v>0</v>
      </c>
      <c r="AH25">
        <v>10.753412691922355</v>
      </c>
      <c r="AI25">
        <v>0.90968029444695786</v>
      </c>
      <c r="AJ25">
        <v>0</v>
      </c>
      <c r="AK25">
        <v>13.279116582928756</v>
      </c>
      <c r="AL25">
        <v>20.254192413540018</v>
      </c>
      <c r="AM25">
        <v>4.0341324845541067</v>
      </c>
      <c r="AN25">
        <v>0</v>
      </c>
      <c r="AO25">
        <v>0</v>
      </c>
      <c r="AP25">
        <v>0</v>
      </c>
      <c r="AQ25">
        <v>0</v>
      </c>
      <c r="AR25">
        <v>12.39811619537236</v>
      </c>
      <c r="AS25">
        <v>7.0392090235658591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23.290948082326647</v>
      </c>
      <c r="BB25">
        <f t="shared" si="0"/>
        <v>533.90876680587155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81.394036257537991</v>
      </c>
      <c r="L26">
        <v>27.478154965744196</v>
      </c>
      <c r="M26">
        <v>0</v>
      </c>
      <c r="N26">
        <v>30.14973115014989</v>
      </c>
      <c r="O26">
        <v>50.628057412639393</v>
      </c>
      <c r="P26">
        <v>63.124292954734116</v>
      </c>
      <c r="Q26">
        <v>5.436849578607756</v>
      </c>
      <c r="R26">
        <v>10.821357316197636</v>
      </c>
      <c r="S26">
        <v>6.7432646786665025</v>
      </c>
      <c r="T26">
        <v>0</v>
      </c>
      <c r="U26">
        <v>109.03158620402179</v>
      </c>
      <c r="V26">
        <v>5.293175539408999</v>
      </c>
      <c r="W26">
        <v>10.553898144953555</v>
      </c>
      <c r="X26">
        <v>37.65334639200637</v>
      </c>
      <c r="Y26">
        <v>0</v>
      </c>
      <c r="Z26">
        <v>0</v>
      </c>
      <c r="AA26">
        <v>10.888789142141515</v>
      </c>
      <c r="AB26">
        <v>10.085331417492975</v>
      </c>
      <c r="AC26">
        <v>7.4171625274142317</v>
      </c>
      <c r="AD26">
        <v>2.3263048257140726</v>
      </c>
      <c r="AE26">
        <v>12.619174015356151</v>
      </c>
      <c r="AF26">
        <v>0</v>
      </c>
      <c r="AG26">
        <v>0</v>
      </c>
      <c r="AH26">
        <v>17.474295559486539</v>
      </c>
      <c r="AI26">
        <v>0.90968029444695786</v>
      </c>
      <c r="AJ26">
        <v>0</v>
      </c>
      <c r="AK26">
        <v>13.279116582928756</v>
      </c>
      <c r="AL26">
        <v>20.254192413540018</v>
      </c>
      <c r="AM26">
        <v>4.0341324845541067</v>
      </c>
      <c r="AN26">
        <v>0</v>
      </c>
      <c r="AO26">
        <v>0</v>
      </c>
      <c r="AP26">
        <v>0</v>
      </c>
      <c r="AQ26">
        <v>0</v>
      </c>
      <c r="AR26">
        <v>12.39811619537236</v>
      </c>
      <c r="AS26">
        <v>7.0392090235658591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23.283990062205259</v>
      </c>
      <c r="BB26">
        <f t="shared" si="0"/>
        <v>533.74926501447646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81.391292471244327</v>
      </c>
      <c r="L27">
        <v>27.478154965744196</v>
      </c>
      <c r="M27">
        <v>0</v>
      </c>
      <c r="N27">
        <v>30.14973115014989</v>
      </c>
      <c r="O27">
        <v>50.628057412639393</v>
      </c>
      <c r="P27">
        <v>63.124292954734116</v>
      </c>
      <c r="Q27">
        <v>5.436849578607756</v>
      </c>
      <c r="R27">
        <v>10.821357316197636</v>
      </c>
      <c r="S27">
        <v>6.7432646786665025</v>
      </c>
      <c r="T27">
        <v>0</v>
      </c>
      <c r="U27">
        <v>109.03158620402179</v>
      </c>
      <c r="V27">
        <v>5.293175539408999</v>
      </c>
      <c r="W27">
        <v>10.612639437393959</v>
      </c>
      <c r="X27">
        <v>37.65334639200637</v>
      </c>
      <c r="Y27">
        <v>0</v>
      </c>
      <c r="Z27">
        <v>0</v>
      </c>
      <c r="AA27">
        <v>10.888789142141515</v>
      </c>
      <c r="AB27">
        <v>10.085331417492975</v>
      </c>
      <c r="AC27">
        <v>7.4171625274142317</v>
      </c>
      <c r="AD27">
        <v>4.6526098824813662</v>
      </c>
      <c r="AE27">
        <v>12.619174015356151</v>
      </c>
      <c r="AF27">
        <v>0</v>
      </c>
      <c r="AG27">
        <v>0</v>
      </c>
      <c r="AH27">
        <v>22.851001905447717</v>
      </c>
      <c r="AI27">
        <v>0.90968029444695786</v>
      </c>
      <c r="AJ27">
        <v>0</v>
      </c>
      <c r="AK27">
        <v>13.279116582928756</v>
      </c>
      <c r="AL27">
        <v>20.254192413540018</v>
      </c>
      <c r="AM27">
        <v>4.0341324845541067</v>
      </c>
      <c r="AN27">
        <v>0</v>
      </c>
      <c r="AO27">
        <v>0</v>
      </c>
      <c r="AP27">
        <v>0</v>
      </c>
      <c r="AQ27">
        <v>0</v>
      </c>
      <c r="AR27">
        <v>12.39811619537236</v>
      </c>
      <c r="AS27">
        <v>7.0392090235658591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23.608316634596253</v>
      </c>
      <c r="BB27">
        <f t="shared" si="0"/>
        <v>541.18394735096081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81.395582688589968</v>
      </c>
      <c r="L28">
        <v>27.478154965744196</v>
      </c>
      <c r="M28">
        <v>0</v>
      </c>
      <c r="N28">
        <v>30.14973115014989</v>
      </c>
      <c r="O28">
        <v>50.628057412639393</v>
      </c>
      <c r="P28">
        <v>63.124292954734116</v>
      </c>
      <c r="Q28">
        <v>5.436849578607756</v>
      </c>
      <c r="R28">
        <v>10.821357316197636</v>
      </c>
      <c r="S28">
        <v>6.7432646786665025</v>
      </c>
      <c r="T28">
        <v>0</v>
      </c>
      <c r="U28">
        <v>109.03158620402179</v>
      </c>
      <c r="V28">
        <v>5.293175539408999</v>
      </c>
      <c r="W28">
        <v>10.612639437393959</v>
      </c>
      <c r="X28">
        <v>37.65334639200637</v>
      </c>
      <c r="Y28">
        <v>0</v>
      </c>
      <c r="Z28">
        <v>0</v>
      </c>
      <c r="AA28">
        <v>10.888789142141515</v>
      </c>
      <c r="AB28">
        <v>10.085331417492975</v>
      </c>
      <c r="AC28">
        <v>7.4171625274142317</v>
      </c>
      <c r="AD28">
        <v>6.9789147081954388</v>
      </c>
      <c r="AE28">
        <v>12.619174015356151</v>
      </c>
      <c r="AF28">
        <v>0</v>
      </c>
      <c r="AG28">
        <v>0</v>
      </c>
      <c r="AH28">
        <v>26.560929260801508</v>
      </c>
      <c r="AI28">
        <v>0.90968029444695786</v>
      </c>
      <c r="AJ28">
        <v>0</v>
      </c>
      <c r="AK28">
        <v>13.279116582928756</v>
      </c>
      <c r="AL28">
        <v>20.254192413540018</v>
      </c>
      <c r="AM28">
        <v>4.0341324845541067</v>
      </c>
      <c r="AN28">
        <v>0</v>
      </c>
      <c r="AO28">
        <v>0</v>
      </c>
      <c r="AP28">
        <v>0</v>
      </c>
      <c r="AQ28">
        <v>0</v>
      </c>
      <c r="AR28">
        <v>12.39811619537236</v>
      </c>
      <c r="AS28">
        <v>7.0392090235658591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23.860810470849945</v>
      </c>
      <c r="BB28">
        <f t="shared" si="0"/>
        <v>546.97197591312033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81.966637455668447</v>
      </c>
      <c r="L29">
        <v>20.100012640842536</v>
      </c>
      <c r="M29">
        <v>0</v>
      </c>
      <c r="N29">
        <v>30.14973115014989</v>
      </c>
      <c r="O29">
        <v>50.628057412639393</v>
      </c>
      <c r="P29">
        <v>63.124292954734116</v>
      </c>
      <c r="Q29">
        <v>5.4386272313048458</v>
      </c>
      <c r="R29">
        <v>10.820462965102696</v>
      </c>
      <c r="S29">
        <v>6.8912816407486295</v>
      </c>
      <c r="T29">
        <v>0</v>
      </c>
      <c r="U29">
        <v>109.03158620402179</v>
      </c>
      <c r="V29">
        <v>5.2899293490963766</v>
      </c>
      <c r="W29">
        <v>10.613510000085169</v>
      </c>
      <c r="X29">
        <v>37.65334639200637</v>
      </c>
      <c r="Y29">
        <v>0</v>
      </c>
      <c r="Z29">
        <v>0</v>
      </c>
      <c r="AA29">
        <v>10.888789142141515</v>
      </c>
      <c r="AB29">
        <v>10.085331417492975</v>
      </c>
      <c r="AC29">
        <v>7.4171625274142317</v>
      </c>
      <c r="AD29">
        <v>9.3052197649627324</v>
      </c>
      <c r="AE29">
        <v>12.619174015356151</v>
      </c>
      <c r="AF29">
        <v>0</v>
      </c>
      <c r="AG29">
        <v>0</v>
      </c>
      <c r="AH29">
        <v>26.560929260801508</v>
      </c>
      <c r="AI29">
        <v>0.90968029444695786</v>
      </c>
      <c r="AJ29">
        <v>0</v>
      </c>
      <c r="AK29">
        <v>13.279116582928756</v>
      </c>
      <c r="AL29">
        <v>20.254192413540018</v>
      </c>
      <c r="AM29">
        <v>4.0341324845541067</v>
      </c>
      <c r="AN29">
        <v>0</v>
      </c>
      <c r="AO29">
        <v>0</v>
      </c>
      <c r="AP29">
        <v>0</v>
      </c>
      <c r="AQ29">
        <v>0</v>
      </c>
      <c r="AR29">
        <v>12.39811619537236</v>
      </c>
      <c r="AS29">
        <v>7.0392090235658591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23.679638492093236</v>
      </c>
      <c r="BB29">
        <f t="shared" si="0"/>
        <v>542.81889002688433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81.969181933216049</v>
      </c>
      <c r="L30">
        <v>20.09997034041174</v>
      </c>
      <c r="M30">
        <v>0</v>
      </c>
      <c r="N30">
        <v>30.14973115014989</v>
      </c>
      <c r="O30">
        <v>50.628057412639393</v>
      </c>
      <c r="P30">
        <v>63.124292954734116</v>
      </c>
      <c r="Q30">
        <v>5.4386272313048458</v>
      </c>
      <c r="R30">
        <v>10.820462965102696</v>
      </c>
      <c r="S30">
        <v>6.8912816407486295</v>
      </c>
      <c r="T30">
        <v>0</v>
      </c>
      <c r="U30">
        <v>109.03158620402179</v>
      </c>
      <c r="V30">
        <v>5.2899293490963766</v>
      </c>
      <c r="W30">
        <v>10.613510000085169</v>
      </c>
      <c r="X30">
        <v>37.65334639200637</v>
      </c>
      <c r="Y30">
        <v>0</v>
      </c>
      <c r="Z30">
        <v>0</v>
      </c>
      <c r="AA30">
        <v>10.888789142141515</v>
      </c>
      <c r="AB30">
        <v>10.085331417492975</v>
      </c>
      <c r="AC30">
        <v>7.4171625274142317</v>
      </c>
      <c r="AD30">
        <v>9.3052197649627324</v>
      </c>
      <c r="AE30">
        <v>12.619174015356151</v>
      </c>
      <c r="AF30">
        <v>0</v>
      </c>
      <c r="AG30">
        <v>0</v>
      </c>
      <c r="AH30">
        <v>26.560929260801508</v>
      </c>
      <c r="AI30">
        <v>0.90968029444695786</v>
      </c>
      <c r="AJ30">
        <v>0</v>
      </c>
      <c r="AK30">
        <v>13.279116582928756</v>
      </c>
      <c r="AL30">
        <v>20.254192413540018</v>
      </c>
      <c r="AM30">
        <v>4.0341324845541067</v>
      </c>
      <c r="AN30">
        <v>0</v>
      </c>
      <c r="AO30">
        <v>0</v>
      </c>
      <c r="AP30">
        <v>0</v>
      </c>
      <c r="AQ30">
        <v>0</v>
      </c>
      <c r="AR30">
        <v>12.39811619537236</v>
      </c>
      <c r="AS30">
        <v>7.0392090235658591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23.679743083096707</v>
      </c>
      <c r="BB30">
        <f t="shared" si="0"/>
        <v>542.82128761299759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83.634736293425433</v>
      </c>
      <c r="L31">
        <v>19.453402296280284</v>
      </c>
      <c r="M31">
        <v>0</v>
      </c>
      <c r="N31">
        <v>30.14973115014989</v>
      </c>
      <c r="O31">
        <v>50.628057412639393</v>
      </c>
      <c r="P31">
        <v>63.124292954734116</v>
      </c>
      <c r="Q31">
        <v>2.7349893782534749</v>
      </c>
      <c r="R31">
        <v>10.886141345279547</v>
      </c>
      <c r="S31">
        <v>2.6711429440093633</v>
      </c>
      <c r="T31">
        <v>0</v>
      </c>
      <c r="U31">
        <v>109.03158620402179</v>
      </c>
      <c r="V31">
        <v>5.2899293490963766</v>
      </c>
      <c r="W31">
        <v>10.613510000085169</v>
      </c>
      <c r="X31">
        <v>37.653276180449993</v>
      </c>
      <c r="Y31">
        <v>0</v>
      </c>
      <c r="Z31">
        <v>0</v>
      </c>
      <c r="AA31">
        <v>10.888789142141515</v>
      </c>
      <c r="AB31">
        <v>10.085331417492975</v>
      </c>
      <c r="AC31">
        <v>7.4171625274142317</v>
      </c>
      <c r="AD31">
        <v>9.3052197649627324</v>
      </c>
      <c r="AE31">
        <v>12.619174015356151</v>
      </c>
      <c r="AF31">
        <v>0</v>
      </c>
      <c r="AG31">
        <v>0</v>
      </c>
      <c r="AH31">
        <v>18.818472081089542</v>
      </c>
      <c r="AI31">
        <v>0.90968029444695786</v>
      </c>
      <c r="AJ31">
        <v>0</v>
      </c>
      <c r="AK31">
        <v>13.279116582928756</v>
      </c>
      <c r="AL31">
        <v>20.254192413540018</v>
      </c>
      <c r="AM31">
        <v>4.0341324845541067</v>
      </c>
      <c r="AN31">
        <v>0</v>
      </c>
      <c r="AO31">
        <v>0</v>
      </c>
      <c r="AP31">
        <v>0</v>
      </c>
      <c r="AQ31">
        <v>0</v>
      </c>
      <c r="AR31">
        <v>12.39811619537236</v>
      </c>
      <c r="AS31">
        <v>7.0392090235658591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23.112030562663907</v>
      </c>
      <c r="BB31">
        <f t="shared" si="0"/>
        <v>529.80736088862625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81.737025999369152</v>
      </c>
      <c r="L32">
        <v>19.34958850389399</v>
      </c>
      <c r="M32">
        <v>0</v>
      </c>
      <c r="N32">
        <v>30.14973115014989</v>
      </c>
      <c r="O32">
        <v>50.628057412639393</v>
      </c>
      <c r="P32">
        <v>63.124292954734116</v>
      </c>
      <c r="Q32">
        <v>2.7349893782534749</v>
      </c>
      <c r="R32">
        <v>10.886141345279547</v>
      </c>
      <c r="S32">
        <v>2.6711429440093633</v>
      </c>
      <c r="T32">
        <v>0</v>
      </c>
      <c r="U32">
        <v>109.03158620402179</v>
      </c>
      <c r="V32">
        <v>5.2899293490963766</v>
      </c>
      <c r="W32">
        <v>10.613510000085169</v>
      </c>
      <c r="X32">
        <v>37.654108206792017</v>
      </c>
      <c r="Y32">
        <v>0</v>
      </c>
      <c r="Z32">
        <v>0</v>
      </c>
      <c r="AA32">
        <v>10.888789142141515</v>
      </c>
      <c r="AB32">
        <v>10.085331417492975</v>
      </c>
      <c r="AC32">
        <v>7.4171625274142317</v>
      </c>
      <c r="AD32">
        <v>6.9789147081954388</v>
      </c>
      <c r="AE32">
        <v>12.619174015356151</v>
      </c>
      <c r="AF32">
        <v>0</v>
      </c>
      <c r="AG32">
        <v>0</v>
      </c>
      <c r="AH32">
        <v>16.130119037883532</v>
      </c>
      <c r="AI32">
        <v>0.90968029444695786</v>
      </c>
      <c r="AJ32">
        <v>0</v>
      </c>
      <c r="AK32">
        <v>13.279116582928756</v>
      </c>
      <c r="AL32">
        <v>20.254192413540018</v>
      </c>
      <c r="AM32">
        <v>4.0341324845541067</v>
      </c>
      <c r="AN32">
        <v>0</v>
      </c>
      <c r="AO32">
        <v>0</v>
      </c>
      <c r="AP32">
        <v>0</v>
      </c>
      <c r="AQ32">
        <v>0</v>
      </c>
      <c r="AR32">
        <v>12.39811619537236</v>
      </c>
      <c r="AS32">
        <v>7.0392090235658591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22.818788925972807</v>
      </c>
      <c r="BB32">
        <f t="shared" si="0"/>
        <v>523.08525236524338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90.315916277915562</v>
      </c>
      <c r="L33">
        <v>19.380844472496683</v>
      </c>
      <c r="M33">
        <v>0</v>
      </c>
      <c r="N33">
        <v>30.14973115014989</v>
      </c>
      <c r="O33">
        <v>50.628057412639393</v>
      </c>
      <c r="P33">
        <v>63.124292954734116</v>
      </c>
      <c r="Q33">
        <v>2.8005881824216203</v>
      </c>
      <c r="R33">
        <v>10.821357316197636</v>
      </c>
      <c r="S33">
        <v>3.3296564424874662</v>
      </c>
      <c r="T33">
        <v>0</v>
      </c>
      <c r="U33">
        <v>109.03158620402179</v>
      </c>
      <c r="V33">
        <v>5.293175539408999</v>
      </c>
      <c r="W33">
        <v>10.612639437393959</v>
      </c>
      <c r="X33">
        <v>37.65334639200637</v>
      </c>
      <c r="Y33">
        <v>0</v>
      </c>
      <c r="Z33">
        <v>0</v>
      </c>
      <c r="AA33">
        <v>10.888789142141515</v>
      </c>
      <c r="AB33">
        <v>10.085331417492975</v>
      </c>
      <c r="AC33">
        <v>7.4171625274142317</v>
      </c>
      <c r="AD33">
        <v>6.9789147081954388</v>
      </c>
      <c r="AE33">
        <v>12.619174015356151</v>
      </c>
      <c r="AF33">
        <v>0</v>
      </c>
      <c r="AG33">
        <v>0</v>
      </c>
      <c r="AH33">
        <v>16.130119037883532</v>
      </c>
      <c r="AI33">
        <v>0.90968029444695786</v>
      </c>
      <c r="AJ33">
        <v>0</v>
      </c>
      <c r="AK33">
        <v>13.279116582928756</v>
      </c>
      <c r="AL33">
        <v>20.254192413540018</v>
      </c>
      <c r="AM33">
        <v>4.0341324845541067</v>
      </c>
      <c r="AN33">
        <v>0</v>
      </c>
      <c r="AO33">
        <v>0</v>
      </c>
      <c r="AP33">
        <v>0</v>
      </c>
      <c r="AQ33">
        <v>0</v>
      </c>
      <c r="AR33">
        <v>12.39811619537236</v>
      </c>
      <c r="AS33">
        <v>7.0392090235658591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23.206320418315169</v>
      </c>
      <c r="BB33">
        <f t="shared" si="0"/>
        <v>531.96880920645026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90.316974419840179</v>
      </c>
      <c r="L34">
        <v>19.380844472496683</v>
      </c>
      <c r="M34">
        <v>0</v>
      </c>
      <c r="N34">
        <v>30.14973115014989</v>
      </c>
      <c r="O34">
        <v>50.628057412639393</v>
      </c>
      <c r="P34">
        <v>63.124292954734116</v>
      </c>
      <c r="Q34">
        <v>2.8005881824216203</v>
      </c>
      <c r="R34">
        <v>10.821357316197636</v>
      </c>
      <c r="S34">
        <v>3.3296564424874662</v>
      </c>
      <c r="T34">
        <v>0</v>
      </c>
      <c r="U34">
        <v>109.03158620402179</v>
      </c>
      <c r="V34">
        <v>5.293175539408999</v>
      </c>
      <c r="W34">
        <v>10.612639437393959</v>
      </c>
      <c r="X34">
        <v>37.65334639200637</v>
      </c>
      <c r="Y34">
        <v>0</v>
      </c>
      <c r="Z34">
        <v>0</v>
      </c>
      <c r="AA34">
        <v>10.888789142141515</v>
      </c>
      <c r="AB34">
        <v>10.085331417492975</v>
      </c>
      <c r="AC34">
        <v>7.4171625274142317</v>
      </c>
      <c r="AD34">
        <v>4.6526098824813662</v>
      </c>
      <c r="AE34">
        <v>12.619174015356151</v>
      </c>
      <c r="AF34">
        <v>0</v>
      </c>
      <c r="AG34">
        <v>0</v>
      </c>
      <c r="AH34">
        <v>16.130119037883532</v>
      </c>
      <c r="AI34">
        <v>0.90968029444695786</v>
      </c>
      <c r="AJ34">
        <v>0</v>
      </c>
      <c r="AK34">
        <v>13.279116582928756</v>
      </c>
      <c r="AL34">
        <v>20.254192413540018</v>
      </c>
      <c r="AM34">
        <v>4.0341324845541067</v>
      </c>
      <c r="AN34">
        <v>0</v>
      </c>
      <c r="AO34">
        <v>0</v>
      </c>
      <c r="AP34">
        <v>3.2691406508371386E-2</v>
      </c>
      <c r="AQ34">
        <v>0</v>
      </c>
      <c r="AR34">
        <v>12.39811619537236</v>
      </c>
      <c r="AS34">
        <v>7.0392090235658591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23.110491607724821</v>
      </c>
      <c r="BB34">
        <f t="shared" si="0"/>
        <v>529.77208273975953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90.328088168582738</v>
      </c>
      <c r="L35">
        <v>18.743303888653511</v>
      </c>
      <c r="M35">
        <v>0</v>
      </c>
      <c r="N35">
        <v>30.14973115014989</v>
      </c>
      <c r="O35">
        <v>50.628057412639393</v>
      </c>
      <c r="P35">
        <v>63.124292954734116</v>
      </c>
      <c r="Q35">
        <v>2.797272783222374</v>
      </c>
      <c r="R35">
        <v>10.821357316197636</v>
      </c>
      <c r="S35">
        <v>3.4772113983764679</v>
      </c>
      <c r="T35">
        <v>0</v>
      </c>
      <c r="U35">
        <v>109.03158620402179</v>
      </c>
      <c r="V35">
        <v>5.293175539408999</v>
      </c>
      <c r="W35">
        <v>10.612639437393959</v>
      </c>
      <c r="X35">
        <v>37.65334639200637</v>
      </c>
      <c r="Y35">
        <v>0</v>
      </c>
      <c r="Z35">
        <v>0</v>
      </c>
      <c r="AA35">
        <v>10.888789142141515</v>
      </c>
      <c r="AB35">
        <v>10.085331417492975</v>
      </c>
      <c r="AC35">
        <v>4.944666408573779</v>
      </c>
      <c r="AD35">
        <v>2.3263048257140726</v>
      </c>
      <c r="AE35">
        <v>12.619174015356151</v>
      </c>
      <c r="AF35">
        <v>0</v>
      </c>
      <c r="AG35">
        <v>0</v>
      </c>
      <c r="AH35">
        <v>16.130119037883532</v>
      </c>
      <c r="AI35">
        <v>0.8122145239775197</v>
      </c>
      <c r="AJ35">
        <v>0</v>
      </c>
      <c r="AK35">
        <v>13.279116582928756</v>
      </c>
      <c r="AL35">
        <v>19.275585838029642</v>
      </c>
      <c r="AM35">
        <v>4.0341324845541067</v>
      </c>
      <c r="AN35">
        <v>0</v>
      </c>
      <c r="AO35">
        <v>0</v>
      </c>
      <c r="AP35">
        <v>3.2691406508371386E-2</v>
      </c>
      <c r="AQ35">
        <v>0</v>
      </c>
      <c r="AR35">
        <v>12.39811619537236</v>
      </c>
      <c r="AS35">
        <v>7.0392090235658591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22.844766466284877</v>
      </c>
      <c r="BB35">
        <f t="shared" si="0"/>
        <v>523.68074708120093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90.3291236521885</v>
      </c>
      <c r="L36">
        <v>18.743303888653511</v>
      </c>
      <c r="M36">
        <v>0</v>
      </c>
      <c r="N36">
        <v>30.14973115014989</v>
      </c>
      <c r="O36">
        <v>50.628057412639393</v>
      </c>
      <c r="P36">
        <v>63.124292954734116</v>
      </c>
      <c r="Q36">
        <v>2.797272783222374</v>
      </c>
      <c r="R36">
        <v>10.821357316197636</v>
      </c>
      <c r="S36">
        <v>3.4772113983764679</v>
      </c>
      <c r="T36">
        <v>0</v>
      </c>
      <c r="U36">
        <v>109.03158620402179</v>
      </c>
      <c r="V36">
        <v>5.293175539408999</v>
      </c>
      <c r="W36">
        <v>10.612639437393959</v>
      </c>
      <c r="X36">
        <v>37.65334639200637</v>
      </c>
      <c r="Y36">
        <v>0</v>
      </c>
      <c r="Z36">
        <v>0</v>
      </c>
      <c r="AA36">
        <v>10.888789142141515</v>
      </c>
      <c r="AB36">
        <v>10.085331417492975</v>
      </c>
      <c r="AC36">
        <v>4.944666408573779</v>
      </c>
      <c r="AD36">
        <v>0</v>
      </c>
      <c r="AE36">
        <v>12.619174015356151</v>
      </c>
      <c r="AF36">
        <v>0</v>
      </c>
      <c r="AG36">
        <v>0</v>
      </c>
      <c r="AH36">
        <v>16.130119037883532</v>
      </c>
      <c r="AI36">
        <v>1.6244288180205748</v>
      </c>
      <c r="AJ36">
        <v>0</v>
      </c>
      <c r="AK36">
        <v>13.279116582928756</v>
      </c>
      <c r="AL36">
        <v>19.275585838029642</v>
      </c>
      <c r="AM36">
        <v>4.0341324845541067</v>
      </c>
      <c r="AN36">
        <v>0</v>
      </c>
      <c r="AO36">
        <v>0</v>
      </c>
      <c r="AP36">
        <v>3.2691406508371386E-2</v>
      </c>
      <c r="AQ36">
        <v>0</v>
      </c>
      <c r="AR36">
        <v>12.39811619537236</v>
      </c>
      <c r="AS36">
        <v>7.0392090235658591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22.781520765275754</v>
      </c>
      <c r="BB36">
        <f t="shared" si="0"/>
        <v>522.23093773414473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90.318436177697308</v>
      </c>
      <c r="L37">
        <v>18.743303888653511</v>
      </c>
      <c r="M37">
        <v>0</v>
      </c>
      <c r="N37">
        <v>30.14973115014989</v>
      </c>
      <c r="O37">
        <v>50.628057412639393</v>
      </c>
      <c r="P37">
        <v>63.124292954734116</v>
      </c>
      <c r="Q37">
        <v>2.797272783222374</v>
      </c>
      <c r="R37">
        <v>10.821357316197636</v>
      </c>
      <c r="S37">
        <v>3.4772113983764679</v>
      </c>
      <c r="T37">
        <v>0</v>
      </c>
      <c r="U37">
        <v>109.03158620402179</v>
      </c>
      <c r="V37">
        <v>5.293175539408999</v>
      </c>
      <c r="W37">
        <v>10.612639437393959</v>
      </c>
      <c r="X37">
        <v>37.65334639200637</v>
      </c>
      <c r="Y37">
        <v>0</v>
      </c>
      <c r="Z37">
        <v>0</v>
      </c>
      <c r="AA37">
        <v>10.888789142141515</v>
      </c>
      <c r="AB37">
        <v>10.085331417492975</v>
      </c>
      <c r="AC37">
        <v>4.944666408573779</v>
      </c>
      <c r="AD37">
        <v>0</v>
      </c>
      <c r="AE37">
        <v>12.619174015356151</v>
      </c>
      <c r="AF37">
        <v>0</v>
      </c>
      <c r="AG37">
        <v>0</v>
      </c>
      <c r="AH37">
        <v>16.130119037883532</v>
      </c>
      <c r="AI37">
        <v>8.4470306814710607</v>
      </c>
      <c r="AJ37">
        <v>0</v>
      </c>
      <c r="AK37">
        <v>13.279116582928756</v>
      </c>
      <c r="AL37">
        <v>19.275585838029642</v>
      </c>
      <c r="AM37">
        <v>4.0341324845541067</v>
      </c>
      <c r="AN37">
        <v>0</v>
      </c>
      <c r="AO37">
        <v>0</v>
      </c>
      <c r="AP37">
        <v>3.2691406508371386E-2</v>
      </c>
      <c r="AQ37">
        <v>0</v>
      </c>
      <c r="AR37">
        <v>12.39811619537236</v>
      </c>
      <c r="AS37">
        <v>7.0392090235658591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23.066258786734249</v>
      </c>
      <c r="BB37">
        <f t="shared" si="0"/>
        <v>528.75811410164556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90.325169488364452</v>
      </c>
      <c r="L38">
        <v>18.743303888653511</v>
      </c>
      <c r="M38">
        <v>0</v>
      </c>
      <c r="N38">
        <v>30.14973115014989</v>
      </c>
      <c r="O38">
        <v>50.628057412639393</v>
      </c>
      <c r="P38">
        <v>63.124292954734116</v>
      </c>
      <c r="Q38">
        <v>2.797272783222374</v>
      </c>
      <c r="R38">
        <v>10.821357316197636</v>
      </c>
      <c r="S38">
        <v>3.4772113983764679</v>
      </c>
      <c r="T38">
        <v>0</v>
      </c>
      <c r="U38">
        <v>109.03158620402179</v>
      </c>
      <c r="V38">
        <v>5.293175539408999</v>
      </c>
      <c r="W38">
        <v>10.612639437393959</v>
      </c>
      <c r="X38">
        <v>37.65334639200637</v>
      </c>
      <c r="Y38">
        <v>0</v>
      </c>
      <c r="Z38">
        <v>0</v>
      </c>
      <c r="AA38">
        <v>10.888789142141515</v>
      </c>
      <c r="AB38">
        <v>10.085331417492975</v>
      </c>
      <c r="AC38">
        <v>4.944666408573779</v>
      </c>
      <c r="AD38">
        <v>0</v>
      </c>
      <c r="AE38">
        <v>12.619174015356151</v>
      </c>
      <c r="AF38">
        <v>0</v>
      </c>
      <c r="AG38">
        <v>0</v>
      </c>
      <c r="AH38">
        <v>16.130119037883532</v>
      </c>
      <c r="AI38">
        <v>8.4470306814710607</v>
      </c>
      <c r="AJ38">
        <v>0</v>
      </c>
      <c r="AK38">
        <v>13.279116582928756</v>
      </c>
      <c r="AL38">
        <v>19.275585838029642</v>
      </c>
      <c r="AM38">
        <v>4.0341324845541067</v>
      </c>
      <c r="AN38">
        <v>0</v>
      </c>
      <c r="AO38">
        <v>0</v>
      </c>
      <c r="AP38">
        <v>3.2691406508371386E-2</v>
      </c>
      <c r="AQ38">
        <v>0</v>
      </c>
      <c r="AR38">
        <v>13.525217836356815</v>
      </c>
      <c r="AS38">
        <v>7.0392090235658591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23.113653087713292</v>
      </c>
      <c r="BB38">
        <f t="shared" si="0"/>
        <v>529.84455475231812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90.318436177697308</v>
      </c>
      <c r="L39">
        <v>18.743303888653511</v>
      </c>
      <c r="M39">
        <v>0</v>
      </c>
      <c r="N39">
        <v>30.14973115014989</v>
      </c>
      <c r="O39">
        <v>50.628057412639393</v>
      </c>
      <c r="P39">
        <v>63.124292954734116</v>
      </c>
      <c r="Q39">
        <v>2.797272783222374</v>
      </c>
      <c r="R39">
        <v>10.821357316197636</v>
      </c>
      <c r="S39">
        <v>3.4772113983764679</v>
      </c>
      <c r="T39">
        <v>0</v>
      </c>
      <c r="U39">
        <v>109.03158620402179</v>
      </c>
      <c r="V39">
        <v>5.293175539408999</v>
      </c>
      <c r="W39">
        <v>10.612639437393959</v>
      </c>
      <c r="X39">
        <v>37.65334639200637</v>
      </c>
      <c r="Y39">
        <v>0</v>
      </c>
      <c r="Z39">
        <v>0</v>
      </c>
      <c r="AA39">
        <v>10.888789142141515</v>
      </c>
      <c r="AB39">
        <v>10.085331417492975</v>
      </c>
      <c r="AC39">
        <v>4.944666408573779</v>
      </c>
      <c r="AD39">
        <v>0</v>
      </c>
      <c r="AE39">
        <v>12.619174015356151</v>
      </c>
      <c r="AF39">
        <v>0</v>
      </c>
      <c r="AG39">
        <v>0</v>
      </c>
      <c r="AH39">
        <v>12.097589213525358</v>
      </c>
      <c r="AI39">
        <v>8.4470306814710607</v>
      </c>
      <c r="AJ39">
        <v>0</v>
      </c>
      <c r="AK39">
        <v>13.279116582928756</v>
      </c>
      <c r="AL39">
        <v>19.275585838029642</v>
      </c>
      <c r="AM39">
        <v>4.0341324845541067</v>
      </c>
      <c r="AN39">
        <v>0</v>
      </c>
      <c r="AO39">
        <v>0</v>
      </c>
      <c r="AP39">
        <v>3.2691406508371386E-2</v>
      </c>
      <c r="AQ39">
        <v>0</v>
      </c>
      <c r="AR39">
        <v>12.39811619537236</v>
      </c>
      <c r="AS39">
        <v>7.2108971728170026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22.904875604714778</v>
      </c>
      <c r="BB39">
        <f t="shared" si="0"/>
        <v>525.05865560855796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90.325169488364452</v>
      </c>
      <c r="L40">
        <v>18.743303888653511</v>
      </c>
      <c r="M40">
        <v>0</v>
      </c>
      <c r="N40">
        <v>30.14973115014989</v>
      </c>
      <c r="O40">
        <v>50.628057412639393</v>
      </c>
      <c r="P40">
        <v>63.124292954734116</v>
      </c>
      <c r="Q40">
        <v>2.797272783222374</v>
      </c>
      <c r="R40">
        <v>10.820462965102696</v>
      </c>
      <c r="S40">
        <v>3.4772113983764679</v>
      </c>
      <c r="T40">
        <v>0</v>
      </c>
      <c r="U40">
        <v>109.03158620402179</v>
      </c>
      <c r="V40">
        <v>5.2899293490963766</v>
      </c>
      <c r="W40">
        <v>10.616467675957841</v>
      </c>
      <c r="X40">
        <v>37.653146036739052</v>
      </c>
      <c r="Y40">
        <v>0</v>
      </c>
      <c r="Z40">
        <v>0</v>
      </c>
      <c r="AA40">
        <v>10.888789142141515</v>
      </c>
      <c r="AB40">
        <v>10.085331417492975</v>
      </c>
      <c r="AC40">
        <v>4.944666408573779</v>
      </c>
      <c r="AD40">
        <v>0</v>
      </c>
      <c r="AE40">
        <v>12.619174015356151</v>
      </c>
      <c r="AF40">
        <v>0</v>
      </c>
      <c r="AG40">
        <v>0</v>
      </c>
      <c r="AH40">
        <v>5.3767063459611775</v>
      </c>
      <c r="AI40">
        <v>8.4470306814710607</v>
      </c>
      <c r="AJ40">
        <v>0</v>
      </c>
      <c r="AK40">
        <v>13.279116582928756</v>
      </c>
      <c r="AL40">
        <v>19.275585838029642</v>
      </c>
      <c r="AM40">
        <v>4.0341324845541067</v>
      </c>
      <c r="AN40">
        <v>0</v>
      </c>
      <c r="AO40">
        <v>0</v>
      </c>
      <c r="AP40">
        <v>3.2691406508371386E-2</v>
      </c>
      <c r="AQ40">
        <v>0</v>
      </c>
      <c r="AR40">
        <v>12.39811619537236</v>
      </c>
      <c r="AS40">
        <v>7.2108971728170026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22.624202724127446</v>
      </c>
      <c r="BB40">
        <f t="shared" si="0"/>
        <v>518.62466627413733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90.167948557152243</v>
      </c>
      <c r="L41">
        <v>18.743303888653511</v>
      </c>
      <c r="M41">
        <v>0</v>
      </c>
      <c r="N41">
        <v>30.14973115014989</v>
      </c>
      <c r="O41">
        <v>50.628057412639393</v>
      </c>
      <c r="P41">
        <v>63.124292954734116</v>
      </c>
      <c r="Q41">
        <v>2.787317623974555</v>
      </c>
      <c r="R41">
        <v>10.820462965102696</v>
      </c>
      <c r="S41">
        <v>3.3073598479068296</v>
      </c>
      <c r="T41">
        <v>0</v>
      </c>
      <c r="U41">
        <v>110.94625218677652</v>
      </c>
      <c r="V41">
        <v>5.2899293490963766</v>
      </c>
      <c r="W41">
        <v>10.616467675957841</v>
      </c>
      <c r="X41">
        <v>37.653146036739052</v>
      </c>
      <c r="Y41">
        <v>0</v>
      </c>
      <c r="Z41">
        <v>0</v>
      </c>
      <c r="AA41">
        <v>10.888789142141515</v>
      </c>
      <c r="AB41">
        <v>10.085331417492975</v>
      </c>
      <c r="AC41">
        <v>4.944666408573779</v>
      </c>
      <c r="AD41">
        <v>0</v>
      </c>
      <c r="AE41">
        <v>8.3839627074956269</v>
      </c>
      <c r="AF41">
        <v>0</v>
      </c>
      <c r="AG41">
        <v>0</v>
      </c>
      <c r="AH41">
        <v>0</v>
      </c>
      <c r="AI41">
        <v>8.4470306814710607</v>
      </c>
      <c r="AJ41">
        <v>0</v>
      </c>
      <c r="AK41">
        <v>13.279116582928756</v>
      </c>
      <c r="AL41">
        <v>19.275585838029642</v>
      </c>
      <c r="AM41">
        <v>4.0341324845541067</v>
      </c>
      <c r="AN41">
        <v>0</v>
      </c>
      <c r="AO41">
        <v>0</v>
      </c>
      <c r="AP41">
        <v>3.2691406508371386E-2</v>
      </c>
      <c r="AQ41">
        <v>0</v>
      </c>
      <c r="AR41">
        <v>1.1271013759192203</v>
      </c>
      <c r="AS41">
        <v>7.2108971728170026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21.817241429432848</v>
      </c>
      <c r="BB41">
        <f t="shared" si="0"/>
        <v>500.12633343738213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90.169413049373844</v>
      </c>
      <c r="L42">
        <v>18.743303888653511</v>
      </c>
      <c r="M42">
        <v>0</v>
      </c>
      <c r="N42">
        <v>30.14973115014989</v>
      </c>
      <c r="O42">
        <v>50.628057412639393</v>
      </c>
      <c r="P42">
        <v>63.124292954734116</v>
      </c>
      <c r="Q42">
        <v>2.787317623974555</v>
      </c>
      <c r="R42">
        <v>10.820462965102696</v>
      </c>
      <c r="S42">
        <v>3.3073598479068296</v>
      </c>
      <c r="T42">
        <v>0</v>
      </c>
      <c r="U42">
        <v>111.49627199218466</v>
      </c>
      <c r="V42">
        <v>5.2899293490963766</v>
      </c>
      <c r="W42">
        <v>10.616467675957841</v>
      </c>
      <c r="X42">
        <v>37.653146036739052</v>
      </c>
      <c r="Y42">
        <v>0</v>
      </c>
      <c r="Z42">
        <v>0</v>
      </c>
      <c r="AA42">
        <v>10.888789142141515</v>
      </c>
      <c r="AB42">
        <v>10.085331417492975</v>
      </c>
      <c r="AC42">
        <v>4.944666408573779</v>
      </c>
      <c r="AD42">
        <v>0</v>
      </c>
      <c r="AE42">
        <v>8.3839627074956269</v>
      </c>
      <c r="AF42">
        <v>0</v>
      </c>
      <c r="AG42">
        <v>0</v>
      </c>
      <c r="AH42">
        <v>0</v>
      </c>
      <c r="AI42">
        <v>8.4470306814710607</v>
      </c>
      <c r="AJ42">
        <v>0</v>
      </c>
      <c r="AK42">
        <v>13.279116582928756</v>
      </c>
      <c r="AL42">
        <v>19.275585838029642</v>
      </c>
      <c r="AM42">
        <v>4.0341324845541067</v>
      </c>
      <c r="AN42">
        <v>0</v>
      </c>
      <c r="AO42">
        <v>0</v>
      </c>
      <c r="AP42">
        <v>3.2691406508371386E-2</v>
      </c>
      <c r="AQ42">
        <v>0</v>
      </c>
      <c r="AR42">
        <v>1.1271013759192203</v>
      </c>
      <c r="AS42">
        <v>7.2108971728170026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21.840293473073764</v>
      </c>
      <c r="BB42">
        <f t="shared" si="0"/>
        <v>500.65476569137104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90.306110095505417</v>
      </c>
      <c r="L43">
        <v>18.900035782327901</v>
      </c>
      <c r="M43">
        <v>0</v>
      </c>
      <c r="N43">
        <v>30.14973115014989</v>
      </c>
      <c r="O43">
        <v>50.628057412639393</v>
      </c>
      <c r="P43">
        <v>63.124292954734116</v>
      </c>
      <c r="Q43">
        <v>2.787317623974555</v>
      </c>
      <c r="R43">
        <v>10.820462965102696</v>
      </c>
      <c r="S43">
        <v>3.3073598479068296</v>
      </c>
      <c r="T43">
        <v>0</v>
      </c>
      <c r="U43">
        <v>111.49627199218466</v>
      </c>
      <c r="V43">
        <v>5.2899293490963766</v>
      </c>
      <c r="W43">
        <v>10.616467675957841</v>
      </c>
      <c r="X43">
        <v>37.653146036739052</v>
      </c>
      <c r="Y43">
        <v>0</v>
      </c>
      <c r="Z43">
        <v>0</v>
      </c>
      <c r="AA43">
        <v>10.888789142141515</v>
      </c>
      <c r="AB43">
        <v>10.085331417492975</v>
      </c>
      <c r="AC43">
        <v>4.944666408573779</v>
      </c>
      <c r="AD43">
        <v>0</v>
      </c>
      <c r="AE43">
        <v>8.3839627074956269</v>
      </c>
      <c r="AF43">
        <v>0</v>
      </c>
      <c r="AG43">
        <v>0</v>
      </c>
      <c r="AH43">
        <v>0</v>
      </c>
      <c r="AI43">
        <v>1.6244288180205748</v>
      </c>
      <c r="AJ43">
        <v>0</v>
      </c>
      <c r="AK43">
        <v>13.279116582928756</v>
      </c>
      <c r="AL43">
        <v>19.275585838029642</v>
      </c>
      <c r="AM43">
        <v>4.0341324845541067</v>
      </c>
      <c r="AN43">
        <v>0</v>
      </c>
      <c r="AO43">
        <v>0</v>
      </c>
      <c r="AP43">
        <v>3.2691406508371386E-2</v>
      </c>
      <c r="AQ43">
        <v>0</v>
      </c>
      <c r="AR43">
        <v>4.2266305572949276</v>
      </c>
      <c r="AS43">
        <v>8.1723499747765125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21.737123091768829</v>
      </c>
      <c r="BB43">
        <f t="shared" si="0"/>
        <v>498.28974513236665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90.307409259936861</v>
      </c>
      <c r="L44">
        <v>18.900035782327901</v>
      </c>
      <c r="M44">
        <v>0</v>
      </c>
      <c r="N44">
        <v>30.14973115014989</v>
      </c>
      <c r="O44">
        <v>50.628057412639393</v>
      </c>
      <c r="P44">
        <v>63.124292954734116</v>
      </c>
      <c r="Q44">
        <v>2.787317623974555</v>
      </c>
      <c r="R44">
        <v>10.820462965102696</v>
      </c>
      <c r="S44">
        <v>3.3073598479068296</v>
      </c>
      <c r="T44">
        <v>0</v>
      </c>
      <c r="U44">
        <v>111.49627199218466</v>
      </c>
      <c r="V44">
        <v>5.2899293490963766</v>
      </c>
      <c r="W44">
        <v>10.616467675957841</v>
      </c>
      <c r="X44">
        <v>37.653146036739052</v>
      </c>
      <c r="Y44">
        <v>0</v>
      </c>
      <c r="Z44">
        <v>0</v>
      </c>
      <c r="AA44">
        <v>10.888789142141515</v>
      </c>
      <c r="AB44">
        <v>10.085331417492975</v>
      </c>
      <c r="AC44">
        <v>4.944666408573779</v>
      </c>
      <c r="AD44">
        <v>0</v>
      </c>
      <c r="AE44">
        <v>8.3839627074956269</v>
      </c>
      <c r="AF44">
        <v>0</v>
      </c>
      <c r="AG44">
        <v>0</v>
      </c>
      <c r="AH44">
        <v>0</v>
      </c>
      <c r="AI44">
        <v>0.8122145239775197</v>
      </c>
      <c r="AJ44">
        <v>0</v>
      </c>
      <c r="AK44">
        <v>13.279116582928756</v>
      </c>
      <c r="AL44">
        <v>19.275585838029642</v>
      </c>
      <c r="AM44">
        <v>4.0341324845541067</v>
      </c>
      <c r="AN44">
        <v>0</v>
      </c>
      <c r="AO44">
        <v>0</v>
      </c>
      <c r="AP44">
        <v>3.2691406508371386E-2</v>
      </c>
      <c r="AQ44">
        <v>0</v>
      </c>
      <c r="AR44">
        <v>12.39811619537236</v>
      </c>
      <c r="AS44">
        <v>8.1723499747765125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22.044794939022704</v>
      </c>
      <c r="BB44">
        <f t="shared" si="0"/>
        <v>505.34264379357853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90.305832253906729</v>
      </c>
      <c r="L45">
        <v>18.900035782327901</v>
      </c>
      <c r="M45">
        <v>0</v>
      </c>
      <c r="N45">
        <v>30.14973115014989</v>
      </c>
      <c r="O45">
        <v>50.628057412639393</v>
      </c>
      <c r="P45">
        <v>63.124292954734116</v>
      </c>
      <c r="Q45">
        <v>2.8005881824216203</v>
      </c>
      <c r="R45">
        <v>10.820462965102696</v>
      </c>
      <c r="S45">
        <v>3.3296564424874662</v>
      </c>
      <c r="T45">
        <v>0</v>
      </c>
      <c r="U45">
        <v>111.49627199218466</v>
      </c>
      <c r="V45">
        <v>5.2899293490963766</v>
      </c>
      <c r="W45">
        <v>10.616467675957841</v>
      </c>
      <c r="X45">
        <v>37.65334639200637</v>
      </c>
      <c r="Y45">
        <v>0</v>
      </c>
      <c r="Z45">
        <v>0</v>
      </c>
      <c r="AA45">
        <v>10.888789142141515</v>
      </c>
      <c r="AB45">
        <v>10.085331417492975</v>
      </c>
      <c r="AC45">
        <v>4.944666408573779</v>
      </c>
      <c r="AD45">
        <v>0</v>
      </c>
      <c r="AE45">
        <v>8.3839627074956269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13.279116582928756</v>
      </c>
      <c r="AL45">
        <v>19.275585838029642</v>
      </c>
      <c r="AM45">
        <v>4.0341324845541067</v>
      </c>
      <c r="AN45">
        <v>0</v>
      </c>
      <c r="AO45">
        <v>0</v>
      </c>
      <c r="AP45">
        <v>3.2691406508371386E-2</v>
      </c>
      <c r="AQ45">
        <v>0</v>
      </c>
      <c r="AR45">
        <v>12.39811619537236</v>
      </c>
      <c r="AS45">
        <v>8.1723499747765125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22.012273534915121</v>
      </c>
      <c r="BB45">
        <f t="shared" si="0"/>
        <v>504.59714117597349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90.30416991470895</v>
      </c>
      <c r="L46">
        <v>18.900035782327901</v>
      </c>
      <c r="M46">
        <v>0</v>
      </c>
      <c r="N46">
        <v>30.14973115014989</v>
      </c>
      <c r="O46">
        <v>50.628057412639393</v>
      </c>
      <c r="P46">
        <v>63.124292954734116</v>
      </c>
      <c r="Q46">
        <v>2.8005881824216203</v>
      </c>
      <c r="R46">
        <v>10.820462965102696</v>
      </c>
      <c r="S46">
        <v>3.3296564424874662</v>
      </c>
      <c r="T46">
        <v>0</v>
      </c>
      <c r="U46">
        <v>111.49627199218466</v>
      </c>
      <c r="V46">
        <v>5.293175539408999</v>
      </c>
      <c r="W46">
        <v>10.616467675957841</v>
      </c>
      <c r="X46">
        <v>37.65334639200637</v>
      </c>
      <c r="Y46">
        <v>0</v>
      </c>
      <c r="Z46">
        <v>0</v>
      </c>
      <c r="AA46">
        <v>10.888789142141515</v>
      </c>
      <c r="AB46">
        <v>6.7031386753357376</v>
      </c>
      <c r="AC46">
        <v>4.944666408573779</v>
      </c>
      <c r="AD46">
        <v>0</v>
      </c>
      <c r="AE46">
        <v>8.3839627074956269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13.279116582928756</v>
      </c>
      <c r="AL46">
        <v>19.275585838029642</v>
      </c>
      <c r="AM46">
        <v>4.0341324845541067</v>
      </c>
      <c r="AN46">
        <v>0</v>
      </c>
      <c r="AO46">
        <v>0</v>
      </c>
      <c r="AP46">
        <v>3.2691406508371386E-2</v>
      </c>
      <c r="AQ46">
        <v>0</v>
      </c>
      <c r="AR46">
        <v>12.39811619537236</v>
      </c>
      <c r="AS46">
        <v>7.2108971728170026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21.830775356147644</v>
      </c>
      <c r="BB46">
        <f t="shared" si="0"/>
        <v>500.43657766173914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90.440120799516023</v>
      </c>
      <c r="L47">
        <v>18.900035782327901</v>
      </c>
      <c r="M47">
        <v>0</v>
      </c>
      <c r="N47">
        <v>30.14973115014989</v>
      </c>
      <c r="O47">
        <v>50.628057412639393</v>
      </c>
      <c r="P47">
        <v>63.124292954734116</v>
      </c>
      <c r="Q47">
        <v>2.8005881824216203</v>
      </c>
      <c r="R47">
        <v>10.820462965102696</v>
      </c>
      <c r="S47">
        <v>3.3389718682691418</v>
      </c>
      <c r="T47">
        <v>0</v>
      </c>
      <c r="U47">
        <v>120.64114395180063</v>
      </c>
      <c r="V47">
        <v>5.293175539408999</v>
      </c>
      <c r="W47">
        <v>10.616467675957841</v>
      </c>
      <c r="X47">
        <v>37.65334639200637</v>
      </c>
      <c r="Y47">
        <v>0</v>
      </c>
      <c r="Z47">
        <v>0</v>
      </c>
      <c r="AA47">
        <v>10.888789142141515</v>
      </c>
      <c r="AB47">
        <v>6.7031386753357376</v>
      </c>
      <c r="AC47">
        <v>4.944666408573779</v>
      </c>
      <c r="AD47">
        <v>0</v>
      </c>
      <c r="AE47">
        <v>8.3839627074956269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13.279116582928756</v>
      </c>
      <c r="AL47">
        <v>13.344636349405135</v>
      </c>
      <c r="AM47">
        <v>4.0341324845541067</v>
      </c>
      <c r="AN47">
        <v>0</v>
      </c>
      <c r="AO47">
        <v>0</v>
      </c>
      <c r="AP47">
        <v>3.2691406508371386E-2</v>
      </c>
      <c r="AQ47">
        <v>0</v>
      </c>
      <c r="AR47">
        <v>13.525217836356815</v>
      </c>
      <c r="AS47">
        <v>7.0392090235658591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22.01112573117214</v>
      </c>
      <c r="BB47">
        <f t="shared" si="0"/>
        <v>504.57082956002819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90.43310203387874</v>
      </c>
      <c r="L48">
        <v>18.900035782327901</v>
      </c>
      <c r="M48">
        <v>0</v>
      </c>
      <c r="N48">
        <v>30.14973115014989</v>
      </c>
      <c r="O48">
        <v>50.628057412639393</v>
      </c>
      <c r="P48">
        <v>63.124292954734116</v>
      </c>
      <c r="Q48">
        <v>2.8005881824216203</v>
      </c>
      <c r="R48">
        <v>10.820462965102696</v>
      </c>
      <c r="S48">
        <v>3.3389718682691418</v>
      </c>
      <c r="T48">
        <v>0</v>
      </c>
      <c r="U48">
        <v>128.02951476848634</v>
      </c>
      <c r="V48">
        <v>5.293175539408999</v>
      </c>
      <c r="W48">
        <v>10.616467675957841</v>
      </c>
      <c r="X48">
        <v>37.65334639200637</v>
      </c>
      <c r="Y48">
        <v>0</v>
      </c>
      <c r="Z48">
        <v>0</v>
      </c>
      <c r="AA48">
        <v>10.888789142141515</v>
      </c>
      <c r="AB48">
        <v>6.7031386753357376</v>
      </c>
      <c r="AC48">
        <v>4.944666408573779</v>
      </c>
      <c r="AD48">
        <v>0</v>
      </c>
      <c r="AE48">
        <v>8.3839627074956269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13.279116582928756</v>
      </c>
      <c r="AL48">
        <v>13.344636349405135</v>
      </c>
      <c r="AM48">
        <v>4.0341324845541067</v>
      </c>
      <c r="AN48">
        <v>0</v>
      </c>
      <c r="AO48">
        <v>0</v>
      </c>
      <c r="AP48">
        <v>3.2691406508371386E-2</v>
      </c>
      <c r="AQ48">
        <v>0</v>
      </c>
      <c r="AR48">
        <v>13.525217836356815</v>
      </c>
      <c r="AS48">
        <v>7.0392090235658591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22.319666246905978</v>
      </c>
      <c r="BB48">
        <f t="shared" si="0"/>
        <v>511.64364109534267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90.440120799516023</v>
      </c>
      <c r="L49">
        <v>18.900035782327901</v>
      </c>
      <c r="M49">
        <v>0</v>
      </c>
      <c r="N49">
        <v>30.14973115014989</v>
      </c>
      <c r="O49">
        <v>50.628057412639393</v>
      </c>
      <c r="P49">
        <v>63.124292954734116</v>
      </c>
      <c r="Q49">
        <v>3.0068467891362798</v>
      </c>
      <c r="R49">
        <v>10.820725275412197</v>
      </c>
      <c r="S49">
        <v>3.3389718682691418</v>
      </c>
      <c r="T49">
        <v>0</v>
      </c>
      <c r="U49">
        <v>135.22152069056474</v>
      </c>
      <c r="V49">
        <v>5.293175539408999</v>
      </c>
      <c r="W49">
        <v>10.612639437393959</v>
      </c>
      <c r="X49">
        <v>37.65334639200637</v>
      </c>
      <c r="Y49">
        <v>0</v>
      </c>
      <c r="Z49">
        <v>0</v>
      </c>
      <c r="AA49">
        <v>10.888789142141515</v>
      </c>
      <c r="AB49">
        <v>6.7031386753357376</v>
      </c>
      <c r="AC49">
        <v>4.944666408573779</v>
      </c>
      <c r="AD49">
        <v>0</v>
      </c>
      <c r="AE49">
        <v>8.3839627074956269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13.279116582928756</v>
      </c>
      <c r="AL49">
        <v>13.344636349405135</v>
      </c>
      <c r="AM49">
        <v>4.0341324845541067</v>
      </c>
      <c r="AN49">
        <v>0</v>
      </c>
      <c r="AO49">
        <v>0</v>
      </c>
      <c r="AP49">
        <v>1.5365022017235093</v>
      </c>
      <c r="AQ49">
        <v>0</v>
      </c>
      <c r="AR49">
        <v>13.525217836356815</v>
      </c>
      <c r="AS49">
        <v>7.0392090235658591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22.691917324052124</v>
      </c>
      <c r="BB49">
        <f t="shared" si="0"/>
        <v>520.17691817958757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90.43310203387874</v>
      </c>
      <c r="L50">
        <v>18.900035782327901</v>
      </c>
      <c r="M50">
        <v>0</v>
      </c>
      <c r="N50">
        <v>30.14973115014989</v>
      </c>
      <c r="O50">
        <v>50.628057412639393</v>
      </c>
      <c r="P50">
        <v>63.124292954734116</v>
      </c>
      <c r="Q50">
        <v>3.0068467891362798</v>
      </c>
      <c r="R50">
        <v>10.820725275412197</v>
      </c>
      <c r="S50">
        <v>3.3389718682691418</v>
      </c>
      <c r="T50">
        <v>0</v>
      </c>
      <c r="U50">
        <v>139.80689909572584</v>
      </c>
      <c r="V50">
        <v>5.293175539408999</v>
      </c>
      <c r="W50">
        <v>10.612639437393959</v>
      </c>
      <c r="X50">
        <v>37.65334639200637</v>
      </c>
      <c r="Y50">
        <v>0</v>
      </c>
      <c r="Z50">
        <v>0</v>
      </c>
      <c r="AA50">
        <v>10.888789142141515</v>
      </c>
      <c r="AB50">
        <v>6.7031386753357376</v>
      </c>
      <c r="AC50">
        <v>4.944666408573779</v>
      </c>
      <c r="AD50">
        <v>0</v>
      </c>
      <c r="AE50">
        <v>8.3839627074956269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13.279116582928756</v>
      </c>
      <c r="AL50">
        <v>13.344636349405135</v>
      </c>
      <c r="AM50">
        <v>4.0341324845541067</v>
      </c>
      <c r="AN50">
        <v>0</v>
      </c>
      <c r="AO50">
        <v>0</v>
      </c>
      <c r="AP50">
        <v>1.5365022017235093</v>
      </c>
      <c r="AQ50">
        <v>0</v>
      </c>
      <c r="AR50">
        <v>12.39811619537236</v>
      </c>
      <c r="AS50">
        <v>7.0392090235658591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22.836179908391077</v>
      </c>
      <c r="BB50">
        <f t="shared" si="0"/>
        <v>523.48391359378809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90.440120799516023</v>
      </c>
      <c r="L51">
        <v>18.900035782327901</v>
      </c>
      <c r="M51">
        <v>0</v>
      </c>
      <c r="N51">
        <v>30.14973115014989</v>
      </c>
      <c r="O51">
        <v>50.628057412639393</v>
      </c>
      <c r="P51">
        <v>63.124292954734116</v>
      </c>
      <c r="Q51">
        <v>3.0054018234786475</v>
      </c>
      <c r="R51">
        <v>10.820725275412197</v>
      </c>
      <c r="S51">
        <v>3.3389718682691418</v>
      </c>
      <c r="T51">
        <v>0</v>
      </c>
      <c r="U51">
        <v>142.88349108150297</v>
      </c>
      <c r="V51">
        <v>5.293175539408999</v>
      </c>
      <c r="W51">
        <v>10.612639437393959</v>
      </c>
      <c r="X51">
        <v>37.65334639200637</v>
      </c>
      <c r="Y51">
        <v>0</v>
      </c>
      <c r="Z51">
        <v>0</v>
      </c>
      <c r="AA51">
        <v>10.888789142141515</v>
      </c>
      <c r="AB51">
        <v>6.7031386753357376</v>
      </c>
      <c r="AC51">
        <v>2.4698959243849967</v>
      </c>
      <c r="AD51">
        <v>0</v>
      </c>
      <c r="AE51">
        <v>8.3839627074956269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13.279116582928756</v>
      </c>
      <c r="AL51">
        <v>13.344636349405135</v>
      </c>
      <c r="AM51">
        <v>4.0341324845541067</v>
      </c>
      <c r="AN51">
        <v>0</v>
      </c>
      <c r="AO51">
        <v>0</v>
      </c>
      <c r="AP51">
        <v>1.5365022017235093</v>
      </c>
      <c r="AQ51">
        <v>0</v>
      </c>
      <c r="AR51">
        <v>12.39811619537236</v>
      </c>
      <c r="AS51">
        <v>7.3825848588198708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22.875922141910216</v>
      </c>
      <c r="BB51">
        <f t="shared" si="0"/>
        <v>524.39494249709105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90.43310203387874</v>
      </c>
      <c r="L52">
        <v>18.900035782327901</v>
      </c>
      <c r="M52">
        <v>0</v>
      </c>
      <c r="N52">
        <v>30.14973115014989</v>
      </c>
      <c r="O52">
        <v>50.628057412639393</v>
      </c>
      <c r="P52">
        <v>63.124292954734116</v>
      </c>
      <c r="Q52">
        <v>3.0054018234786475</v>
      </c>
      <c r="R52">
        <v>10.820725275412197</v>
      </c>
      <c r="S52">
        <v>3.3389718682691418</v>
      </c>
      <c r="T52">
        <v>0</v>
      </c>
      <c r="U52">
        <v>146.576740063042</v>
      </c>
      <c r="V52">
        <v>5.293175539408999</v>
      </c>
      <c r="W52">
        <v>10.612639437393959</v>
      </c>
      <c r="X52">
        <v>37.65334639200637</v>
      </c>
      <c r="Y52">
        <v>0</v>
      </c>
      <c r="Z52">
        <v>0</v>
      </c>
      <c r="AA52">
        <v>10.888789142141515</v>
      </c>
      <c r="AB52">
        <v>6.7031386753357376</v>
      </c>
      <c r="AC52">
        <v>2.4698959243849967</v>
      </c>
      <c r="AD52">
        <v>0</v>
      </c>
      <c r="AE52">
        <v>8.3839627074956269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13.279116582928756</v>
      </c>
      <c r="AL52">
        <v>13.344636349405135</v>
      </c>
      <c r="AM52">
        <v>4.0341324845541067</v>
      </c>
      <c r="AN52">
        <v>0</v>
      </c>
      <c r="AO52">
        <v>0</v>
      </c>
      <c r="AP52">
        <v>1.5365022017235093</v>
      </c>
      <c r="AQ52">
        <v>0</v>
      </c>
      <c r="AR52">
        <v>12.39811619537236</v>
      </c>
      <c r="AS52">
        <v>8.1723499747765125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23.063018746781918</v>
      </c>
      <c r="BB52">
        <f t="shared" si="0"/>
        <v>528.6838412240777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90.441683907450226</v>
      </c>
      <c r="L53">
        <v>19.025504566881992</v>
      </c>
      <c r="M53">
        <v>0</v>
      </c>
      <c r="N53">
        <v>30.14973115014989</v>
      </c>
      <c r="O53">
        <v>50.628057412639393</v>
      </c>
      <c r="P53">
        <v>63.124292954734116</v>
      </c>
      <c r="Q53">
        <v>2.9849781947979084</v>
      </c>
      <c r="R53">
        <v>6.1772254197742882</v>
      </c>
      <c r="S53">
        <v>3.286601389702466</v>
      </c>
      <c r="T53">
        <v>0</v>
      </c>
      <c r="U53">
        <v>150.28229809653459</v>
      </c>
      <c r="V53">
        <v>5.2922224154309214</v>
      </c>
      <c r="W53">
        <v>10.615756336347939</v>
      </c>
      <c r="X53">
        <v>37.653152985239956</v>
      </c>
      <c r="Y53">
        <v>0</v>
      </c>
      <c r="Z53">
        <v>0</v>
      </c>
      <c r="AA53">
        <v>10.888789142141515</v>
      </c>
      <c r="AB53">
        <v>6.7031386753357376</v>
      </c>
      <c r="AC53">
        <v>2.4698959243849967</v>
      </c>
      <c r="AD53">
        <v>0</v>
      </c>
      <c r="AE53">
        <v>8.3839627074956269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13.279116582928756</v>
      </c>
      <c r="AL53">
        <v>18.089395993312191</v>
      </c>
      <c r="AM53">
        <v>4.0341324845541067</v>
      </c>
      <c r="AN53">
        <v>0</v>
      </c>
      <c r="AO53">
        <v>0</v>
      </c>
      <c r="AP53">
        <v>0.19614923415849628</v>
      </c>
      <c r="AQ53">
        <v>0</v>
      </c>
      <c r="AR53">
        <v>12.39811619537236</v>
      </c>
      <c r="AS53">
        <v>8.1723499747765125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23.168759862905187</v>
      </c>
      <c r="BB53">
        <f t="shared" si="0"/>
        <v>531.10779188123877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90.439961848469721</v>
      </c>
      <c r="L54">
        <v>19.985228975361288</v>
      </c>
      <c r="M54">
        <v>0</v>
      </c>
      <c r="N54">
        <v>30.14973115014989</v>
      </c>
      <c r="O54">
        <v>50.628057412639393</v>
      </c>
      <c r="P54">
        <v>63.124292954734116</v>
      </c>
      <c r="Q54">
        <v>2.9849781947979084</v>
      </c>
      <c r="R54">
        <v>6.0301051540604158</v>
      </c>
      <c r="S54">
        <v>3.286601389702466</v>
      </c>
      <c r="T54">
        <v>0</v>
      </c>
      <c r="U54">
        <v>150.92843362515464</v>
      </c>
      <c r="V54">
        <v>5.2922224154309214</v>
      </c>
      <c r="W54">
        <v>10.615756336347939</v>
      </c>
      <c r="X54">
        <v>37.653152985239956</v>
      </c>
      <c r="Y54">
        <v>0</v>
      </c>
      <c r="Z54">
        <v>0</v>
      </c>
      <c r="AA54">
        <v>10.888789142141515</v>
      </c>
      <c r="AB54">
        <v>3.3345560594241075</v>
      </c>
      <c r="AC54">
        <v>2.4698959243849967</v>
      </c>
      <c r="AD54">
        <v>0</v>
      </c>
      <c r="AE54">
        <v>8.3839627074956269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13.279116582928756</v>
      </c>
      <c r="AL54">
        <v>19.275585838029642</v>
      </c>
      <c r="AM54">
        <v>4.0341324845541067</v>
      </c>
      <c r="AN54">
        <v>0</v>
      </c>
      <c r="AO54">
        <v>0</v>
      </c>
      <c r="AP54">
        <v>0.19614923415849628</v>
      </c>
      <c r="AQ54">
        <v>0</v>
      </c>
      <c r="AR54">
        <v>12.39811619537236</v>
      </c>
      <c r="AS54">
        <v>8.1723499747765125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23.138439181267795</v>
      </c>
      <c r="BB54">
        <f t="shared" si="0"/>
        <v>530.41273740408701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90.441683907450226</v>
      </c>
      <c r="L55">
        <v>19.985228975361288</v>
      </c>
      <c r="M55">
        <v>0</v>
      </c>
      <c r="N55">
        <v>30.14973115014989</v>
      </c>
      <c r="O55">
        <v>50.628057412639393</v>
      </c>
      <c r="P55">
        <v>63.124292954734116</v>
      </c>
      <c r="Q55">
        <v>2.9849781947979084</v>
      </c>
      <c r="R55">
        <v>6.2657038124794751</v>
      </c>
      <c r="S55">
        <v>3.286601389702466</v>
      </c>
      <c r="T55">
        <v>0</v>
      </c>
      <c r="U55">
        <v>150.92843362515464</v>
      </c>
      <c r="V55">
        <v>5.2903427044426881</v>
      </c>
      <c r="W55">
        <v>10.61438566188292</v>
      </c>
      <c r="X55">
        <v>38.011138072816081</v>
      </c>
      <c r="Y55">
        <v>0</v>
      </c>
      <c r="Z55">
        <v>0</v>
      </c>
      <c r="AA55">
        <v>10.888789142141515</v>
      </c>
      <c r="AB55">
        <v>3.3345560594241075</v>
      </c>
      <c r="AC55">
        <v>2.4698959243849967</v>
      </c>
      <c r="AD55">
        <v>2.3263048257140726</v>
      </c>
      <c r="AE55">
        <v>8.3839627074956269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19.275585838029642</v>
      </c>
      <c r="AM55">
        <v>4.0341324845541067</v>
      </c>
      <c r="AN55">
        <v>0</v>
      </c>
      <c r="AO55">
        <v>0</v>
      </c>
      <c r="AP55">
        <v>0.35960679677253182</v>
      </c>
      <c r="AQ55">
        <v>0</v>
      </c>
      <c r="AR55">
        <v>12.39811619537236</v>
      </c>
      <c r="AS55">
        <v>7.2108971728170026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23.227070438514037</v>
      </c>
      <c r="BB55">
        <f t="shared" si="0"/>
        <v>532.44447115273192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90.439961848469721</v>
      </c>
      <c r="L56">
        <v>19.025504566881992</v>
      </c>
      <c r="M56">
        <v>0</v>
      </c>
      <c r="N56">
        <v>30.14973115014989</v>
      </c>
      <c r="O56">
        <v>50.628057412639393</v>
      </c>
      <c r="P56">
        <v>63.124292954734116</v>
      </c>
      <c r="Q56">
        <v>2.9849781947979084</v>
      </c>
      <c r="R56">
        <v>6.2657038124794751</v>
      </c>
      <c r="S56">
        <v>3.286601389702466</v>
      </c>
      <c r="T56">
        <v>0</v>
      </c>
      <c r="U56">
        <v>150.92843362515464</v>
      </c>
      <c r="V56">
        <v>5.2903427044426881</v>
      </c>
      <c r="W56">
        <v>10.61438566188292</v>
      </c>
      <c r="X56">
        <v>37.652172022172167</v>
      </c>
      <c r="Y56">
        <v>0</v>
      </c>
      <c r="Z56">
        <v>0</v>
      </c>
      <c r="AA56">
        <v>10.888789142141515</v>
      </c>
      <c r="AB56">
        <v>3.3345560594241075</v>
      </c>
      <c r="AC56">
        <v>2.4698959243849967</v>
      </c>
      <c r="AD56">
        <v>2.3263048257140726</v>
      </c>
      <c r="AE56">
        <v>8.3839627074956269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19.275585838029642</v>
      </c>
      <c r="AM56">
        <v>4.0341324845541067</v>
      </c>
      <c r="AN56">
        <v>0</v>
      </c>
      <c r="AO56">
        <v>0</v>
      </c>
      <c r="AP56">
        <v>0.35960679677253182</v>
      </c>
      <c r="AQ56">
        <v>0</v>
      </c>
      <c r="AR56">
        <v>12.39811619537236</v>
      </c>
      <c r="AS56">
        <v>7.2108971728170026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23.171877195257306</v>
      </c>
      <c r="BB56">
        <f t="shared" si="0"/>
        <v>531.17925187788489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92.83061395912101</v>
      </c>
      <c r="L57">
        <v>20.382200444447879</v>
      </c>
      <c r="M57">
        <v>0</v>
      </c>
      <c r="N57">
        <v>30.14973115014989</v>
      </c>
      <c r="O57">
        <v>50.628057412639393</v>
      </c>
      <c r="P57">
        <v>63.124292954734116</v>
      </c>
      <c r="Q57">
        <v>3.0779974216989054</v>
      </c>
      <c r="R57">
        <v>10.351096312966888</v>
      </c>
      <c r="S57">
        <v>3.3804517418917066</v>
      </c>
      <c r="T57">
        <v>0</v>
      </c>
      <c r="U57">
        <v>150.92843362515464</v>
      </c>
      <c r="V57">
        <v>5.2903427044426881</v>
      </c>
      <c r="W57">
        <v>10.61438566188292</v>
      </c>
      <c r="X57">
        <v>37.653152985239956</v>
      </c>
      <c r="Y57">
        <v>0</v>
      </c>
      <c r="Z57">
        <v>0</v>
      </c>
      <c r="AA57">
        <v>10.888789142141515</v>
      </c>
      <c r="AB57">
        <v>3.3345560594241075</v>
      </c>
      <c r="AC57">
        <v>2.4698959243849967</v>
      </c>
      <c r="AD57">
        <v>2.3263048257140726</v>
      </c>
      <c r="AE57">
        <v>8.3839627074956269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19.275585838029642</v>
      </c>
      <c r="AM57">
        <v>4.0341324845541067</v>
      </c>
      <c r="AN57">
        <v>0</v>
      </c>
      <c r="AO57">
        <v>0</v>
      </c>
      <c r="AP57">
        <v>0.35960679677253182</v>
      </c>
      <c r="AQ57">
        <v>0</v>
      </c>
      <c r="AR57">
        <v>12.39811619537236</v>
      </c>
      <c r="AS57">
        <v>7.2108971728170026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23.507137900347356</v>
      </c>
      <c r="BB57">
        <f t="shared" si="0"/>
        <v>538.86458220365739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92.830103591868493</v>
      </c>
      <c r="L58">
        <v>20.382200444447879</v>
      </c>
      <c r="M58">
        <v>0</v>
      </c>
      <c r="N58">
        <v>30.14973115014989</v>
      </c>
      <c r="O58">
        <v>50.628057412639393</v>
      </c>
      <c r="P58">
        <v>63.124292954734116</v>
      </c>
      <c r="Q58">
        <v>3.0779974216989054</v>
      </c>
      <c r="R58">
        <v>10.032342058684042</v>
      </c>
      <c r="S58">
        <v>3.3804517418917066</v>
      </c>
      <c r="T58">
        <v>0</v>
      </c>
      <c r="U58">
        <v>150.92843362515464</v>
      </c>
      <c r="V58">
        <v>5.2922224154309214</v>
      </c>
      <c r="W58">
        <v>10.615395105899264</v>
      </c>
      <c r="X58">
        <v>37.653152985239956</v>
      </c>
      <c r="Y58">
        <v>0</v>
      </c>
      <c r="Z58">
        <v>0</v>
      </c>
      <c r="AA58">
        <v>10.888789142141515</v>
      </c>
      <c r="AB58">
        <v>3.3345560594241075</v>
      </c>
      <c r="AC58">
        <v>2.4698959243849967</v>
      </c>
      <c r="AD58">
        <v>2.3263048257140726</v>
      </c>
      <c r="AE58">
        <v>8.3839627074956269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19.275585838029642</v>
      </c>
      <c r="AM58">
        <v>4.0341324845541067</v>
      </c>
      <c r="AN58">
        <v>0</v>
      </c>
      <c r="AO58">
        <v>0</v>
      </c>
      <c r="AP58">
        <v>0.35960679677253182</v>
      </c>
      <c r="AQ58">
        <v>0</v>
      </c>
      <c r="AR58">
        <v>12.39811619537236</v>
      </c>
      <c r="AS58">
        <v>7.2108971728170026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23.493913405846367</v>
      </c>
      <c r="BB58">
        <f t="shared" si="0"/>
        <v>538.56143123162758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92.745763395130183</v>
      </c>
      <c r="L59">
        <v>20.382200444447879</v>
      </c>
      <c r="M59">
        <v>0</v>
      </c>
      <c r="N59">
        <v>30.14973115014989</v>
      </c>
      <c r="O59">
        <v>50.628057412639393</v>
      </c>
      <c r="P59">
        <v>63.124292954734116</v>
      </c>
      <c r="Q59">
        <v>3.077459950127762</v>
      </c>
      <c r="R59">
        <v>10.351096312966888</v>
      </c>
      <c r="S59">
        <v>3.3821217394272098</v>
      </c>
      <c r="T59">
        <v>0</v>
      </c>
      <c r="U59">
        <v>152.80898603973873</v>
      </c>
      <c r="V59">
        <v>5.2922224154309214</v>
      </c>
      <c r="W59">
        <v>10.61438566188292</v>
      </c>
      <c r="X59">
        <v>37.653152985239956</v>
      </c>
      <c r="Y59">
        <v>0</v>
      </c>
      <c r="Z59">
        <v>0</v>
      </c>
      <c r="AA59">
        <v>10.888789142141515</v>
      </c>
      <c r="AB59">
        <v>3.3345560594241075</v>
      </c>
      <c r="AC59">
        <v>2.4698959243849967</v>
      </c>
      <c r="AD59">
        <v>2.3263048257140726</v>
      </c>
      <c r="AE59">
        <v>8.3839627074956269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19.275585838029642</v>
      </c>
      <c r="AM59">
        <v>4.0341324845541067</v>
      </c>
      <c r="AN59">
        <v>0</v>
      </c>
      <c r="AO59">
        <v>0</v>
      </c>
      <c r="AP59">
        <v>0.35960679677253182</v>
      </c>
      <c r="AQ59">
        <v>0</v>
      </c>
      <c r="AR59">
        <v>12.39811619537236</v>
      </c>
      <c r="AS59">
        <v>7.2108971728170026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23.582324149206794</v>
      </c>
      <c r="BB59">
        <f t="shared" si="0"/>
        <v>540.58811004234383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92.74761995449667</v>
      </c>
      <c r="L60">
        <v>36.286600550002156</v>
      </c>
      <c r="M60">
        <v>0</v>
      </c>
      <c r="N60">
        <v>30.14973115014989</v>
      </c>
      <c r="O60">
        <v>50.628057412639393</v>
      </c>
      <c r="P60">
        <v>63.124292954734116</v>
      </c>
      <c r="Q60">
        <v>3.077459950127762</v>
      </c>
      <c r="R60">
        <v>5.1756742417105821</v>
      </c>
      <c r="S60">
        <v>3.3821217394272098</v>
      </c>
      <c r="T60">
        <v>0</v>
      </c>
      <c r="U60">
        <v>153.04212829445322</v>
      </c>
      <c r="V60">
        <v>5.2922224154309214</v>
      </c>
      <c r="W60">
        <v>10.61438566188292</v>
      </c>
      <c r="X60">
        <v>37.653152985239956</v>
      </c>
      <c r="Y60">
        <v>0</v>
      </c>
      <c r="Z60">
        <v>0</v>
      </c>
      <c r="AA60">
        <v>10.888789142141515</v>
      </c>
      <c r="AB60">
        <v>3.3345560594241075</v>
      </c>
      <c r="AC60">
        <v>2.4698959243849967</v>
      </c>
      <c r="AD60">
        <v>2.3263048257140726</v>
      </c>
      <c r="AE60">
        <v>8.3839627074956269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19.275585838029642</v>
      </c>
      <c r="AM60">
        <v>4.0341324845541067</v>
      </c>
      <c r="AN60">
        <v>0</v>
      </c>
      <c r="AO60">
        <v>0</v>
      </c>
      <c r="AP60">
        <v>0.35960679677253182</v>
      </c>
      <c r="AQ60">
        <v>0</v>
      </c>
      <c r="AR60">
        <v>12.39811619537236</v>
      </c>
      <c r="AS60">
        <v>7.2108971728170026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24.040618381469027</v>
      </c>
      <c r="BB60">
        <f t="shared" si="0"/>
        <v>551.09379265846042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92.745763395130183</v>
      </c>
      <c r="L61">
        <v>58.997755679600246</v>
      </c>
      <c r="M61">
        <v>0</v>
      </c>
      <c r="N61">
        <v>30.14973115014989</v>
      </c>
      <c r="O61">
        <v>50.628057412639393</v>
      </c>
      <c r="P61">
        <v>63.124292954734116</v>
      </c>
      <c r="Q61">
        <v>3.077459950127762</v>
      </c>
      <c r="R61">
        <v>5.1748963493149187</v>
      </c>
      <c r="S61">
        <v>3.3821217394272098</v>
      </c>
      <c r="T61">
        <v>0</v>
      </c>
      <c r="U61">
        <v>152.77077700315098</v>
      </c>
      <c r="V61">
        <v>5.2922224154309214</v>
      </c>
      <c r="W61">
        <v>10.615395105899264</v>
      </c>
      <c r="X61">
        <v>37.653152985239956</v>
      </c>
      <c r="Y61">
        <v>0</v>
      </c>
      <c r="Z61">
        <v>0</v>
      </c>
      <c r="AA61">
        <v>10.888789142141515</v>
      </c>
      <c r="AB61">
        <v>3.3345560594241075</v>
      </c>
      <c r="AC61">
        <v>2.4698959243849967</v>
      </c>
      <c r="AD61">
        <v>2.3263048257140726</v>
      </c>
      <c r="AE61">
        <v>4.1919813537478134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13.279116582928756</v>
      </c>
      <c r="AL61">
        <v>19.275585838029642</v>
      </c>
      <c r="AM61">
        <v>4.0341324845541067</v>
      </c>
      <c r="AN61">
        <v>0</v>
      </c>
      <c r="AO61">
        <v>0</v>
      </c>
      <c r="AP61">
        <v>0.3269153902641605</v>
      </c>
      <c r="AQ61">
        <v>0</v>
      </c>
      <c r="AR61">
        <v>12.39811619537236</v>
      </c>
      <c r="AS61">
        <v>7.2108971728170026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24.801942935207297</v>
      </c>
      <c r="BB61">
        <f t="shared" si="0"/>
        <v>568.54597417501611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92.746527647848993</v>
      </c>
      <c r="L62">
        <v>58.99748822965595</v>
      </c>
      <c r="M62">
        <v>0</v>
      </c>
      <c r="N62">
        <v>30.14973115014989</v>
      </c>
      <c r="O62">
        <v>50.628057412639393</v>
      </c>
      <c r="P62">
        <v>63.124292954734116</v>
      </c>
      <c r="Q62">
        <v>5.3785067427150537</v>
      </c>
      <c r="R62">
        <v>5.1748963493149187</v>
      </c>
      <c r="S62">
        <v>7.0024361155484378</v>
      </c>
      <c r="T62">
        <v>0</v>
      </c>
      <c r="U62">
        <v>152.77077700315098</v>
      </c>
      <c r="V62">
        <v>5.2922224154309214</v>
      </c>
      <c r="W62">
        <v>10.615395105899264</v>
      </c>
      <c r="X62">
        <v>37.653152985239956</v>
      </c>
      <c r="Y62">
        <v>0</v>
      </c>
      <c r="Z62">
        <v>0</v>
      </c>
      <c r="AA62">
        <v>10.888789142141515</v>
      </c>
      <c r="AB62">
        <v>3.3345560594241075</v>
      </c>
      <c r="AC62">
        <v>2.4698959243849967</v>
      </c>
      <c r="AD62">
        <v>2.3263048257140726</v>
      </c>
      <c r="AE62">
        <v>4.1919813537478134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13.279116582928756</v>
      </c>
      <c r="AL62">
        <v>19.275585838029642</v>
      </c>
      <c r="AM62">
        <v>4.0341324845541067</v>
      </c>
      <c r="AN62">
        <v>0</v>
      </c>
      <c r="AO62">
        <v>0</v>
      </c>
      <c r="AP62">
        <v>0.3269153902641605</v>
      </c>
      <c r="AQ62">
        <v>0</v>
      </c>
      <c r="AR62">
        <v>12.39811619537236</v>
      </c>
      <c r="AS62">
        <v>7.2108971728170026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25.049476598415279</v>
      </c>
      <c r="BB62">
        <f t="shared" si="0"/>
        <v>574.22029848329112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90.283058387073694</v>
      </c>
      <c r="L63">
        <v>31.048387148902247</v>
      </c>
      <c r="M63">
        <v>0</v>
      </c>
      <c r="N63">
        <v>30.14973115014989</v>
      </c>
      <c r="O63">
        <v>50.628057412639393</v>
      </c>
      <c r="P63">
        <v>63.124292954734116</v>
      </c>
      <c r="Q63">
        <v>5.3785067427150537</v>
      </c>
      <c r="R63">
        <v>5.1748963493149187</v>
      </c>
      <c r="S63">
        <v>7.0024361155484378</v>
      </c>
      <c r="T63">
        <v>0</v>
      </c>
      <c r="U63">
        <v>156.59340216360371</v>
      </c>
      <c r="V63">
        <v>5.2922224154309214</v>
      </c>
      <c r="W63">
        <v>10.615395105899264</v>
      </c>
      <c r="X63">
        <v>37.653152985239956</v>
      </c>
      <c r="Y63">
        <v>0</v>
      </c>
      <c r="Z63">
        <v>0</v>
      </c>
      <c r="AA63">
        <v>10.888789142141515</v>
      </c>
      <c r="AB63">
        <v>3.3345560594241075</v>
      </c>
      <c r="AC63">
        <v>2.4698959243849967</v>
      </c>
      <c r="AD63">
        <v>2.3263048257140726</v>
      </c>
      <c r="AE63">
        <v>4.1919813537478134</v>
      </c>
      <c r="AF63">
        <v>0</v>
      </c>
      <c r="AG63">
        <v>0</v>
      </c>
      <c r="AH63">
        <v>6.7208828675641836</v>
      </c>
      <c r="AI63">
        <v>0</v>
      </c>
      <c r="AJ63">
        <v>0</v>
      </c>
      <c r="AK63">
        <v>13.279116582928756</v>
      </c>
      <c r="AL63">
        <v>19.275585838029642</v>
      </c>
      <c r="AM63">
        <v>4.0341324845541067</v>
      </c>
      <c r="AN63">
        <v>0</v>
      </c>
      <c r="AO63">
        <v>0</v>
      </c>
      <c r="AP63">
        <v>0.3269153902641605</v>
      </c>
      <c r="AQ63">
        <v>0</v>
      </c>
      <c r="AR63">
        <v>12.39811619537236</v>
      </c>
      <c r="AS63">
        <v>7.2108971728170026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24.21894979371049</v>
      </c>
      <c r="BB63">
        <f t="shared" si="0"/>
        <v>555.18176297448383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90.283914087576804</v>
      </c>
      <c r="L64">
        <v>31.048136608435872</v>
      </c>
      <c r="M64">
        <v>0</v>
      </c>
      <c r="N64">
        <v>30.14973115014989</v>
      </c>
      <c r="O64">
        <v>50.628057412639393</v>
      </c>
      <c r="P64">
        <v>63.124292954734116</v>
      </c>
      <c r="Q64">
        <v>5.3785067427150537</v>
      </c>
      <c r="R64">
        <v>10.72772854763058</v>
      </c>
      <c r="S64">
        <v>7.0024361155484378</v>
      </c>
      <c r="T64">
        <v>0</v>
      </c>
      <c r="U64">
        <v>166.00137103525083</v>
      </c>
      <c r="V64">
        <v>5.2922224154309214</v>
      </c>
      <c r="W64">
        <v>10.615395105899264</v>
      </c>
      <c r="X64">
        <v>37.653152985239956</v>
      </c>
      <c r="Y64">
        <v>0</v>
      </c>
      <c r="Z64">
        <v>0</v>
      </c>
      <c r="AA64">
        <v>10.888789142141515</v>
      </c>
      <c r="AB64">
        <v>3.3345560594241075</v>
      </c>
      <c r="AC64">
        <v>2.4698959243849967</v>
      </c>
      <c r="AD64">
        <v>2.3263048257140726</v>
      </c>
      <c r="AE64">
        <v>4.1919813537478134</v>
      </c>
      <c r="AF64">
        <v>0</v>
      </c>
      <c r="AG64">
        <v>0</v>
      </c>
      <c r="AH64">
        <v>6.7208828675641836</v>
      </c>
      <c r="AI64">
        <v>0</v>
      </c>
      <c r="AJ64">
        <v>0</v>
      </c>
      <c r="AK64">
        <v>13.279116582928756</v>
      </c>
      <c r="AL64">
        <v>19.275585838029642</v>
      </c>
      <c r="AM64">
        <v>4.0341324845541067</v>
      </c>
      <c r="AN64">
        <v>0</v>
      </c>
      <c r="AO64">
        <v>0</v>
      </c>
      <c r="AP64">
        <v>0.3269153902641605</v>
      </c>
      <c r="AQ64">
        <v>0</v>
      </c>
      <c r="AR64">
        <v>12.39811619537236</v>
      </c>
      <c r="AS64">
        <v>7.2108971728170026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24.844336574124487</v>
      </c>
      <c r="BB64">
        <f t="shared" si="0"/>
        <v>569.51778242406942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90.318377564785337</v>
      </c>
      <c r="L65">
        <v>19.662227938030075</v>
      </c>
      <c r="M65">
        <v>0</v>
      </c>
      <c r="N65">
        <v>30.14973115014989</v>
      </c>
      <c r="O65">
        <v>50.628057412639393</v>
      </c>
      <c r="P65">
        <v>63.124292954734116</v>
      </c>
      <c r="Q65">
        <v>3.1321650010962272</v>
      </c>
      <c r="R65">
        <v>10.329316046837038</v>
      </c>
      <c r="S65">
        <v>3.3296564424874662</v>
      </c>
      <c r="T65">
        <v>0</v>
      </c>
      <c r="U65">
        <v>175.27693512836288</v>
      </c>
      <c r="V65">
        <v>5.2922224154309214</v>
      </c>
      <c r="W65">
        <v>10.615395105899264</v>
      </c>
      <c r="X65">
        <v>37.653152985239956</v>
      </c>
      <c r="Y65">
        <v>0</v>
      </c>
      <c r="Z65">
        <v>0</v>
      </c>
      <c r="AA65">
        <v>10.888789142141515</v>
      </c>
      <c r="AB65">
        <v>3.3345560594241075</v>
      </c>
      <c r="AC65">
        <v>2.4698959243849967</v>
      </c>
      <c r="AD65">
        <v>2.3263048257140726</v>
      </c>
      <c r="AE65">
        <v>4.1919813537478134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13.279116582928756</v>
      </c>
      <c r="AL65">
        <v>19.275585838029642</v>
      </c>
      <c r="AM65">
        <v>4.0341324845541067</v>
      </c>
      <c r="AN65">
        <v>0</v>
      </c>
      <c r="AO65">
        <v>0</v>
      </c>
      <c r="AP65">
        <v>0.3269153902641605</v>
      </c>
      <c r="AQ65">
        <v>0</v>
      </c>
      <c r="AR65">
        <v>12.39811619537236</v>
      </c>
      <c r="AS65">
        <v>7.2108971728170026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24.212558922609947</v>
      </c>
      <c r="BB65">
        <f t="shared" si="0"/>
        <v>555.03526219246112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90.316713199971403</v>
      </c>
      <c r="L66">
        <v>19.66239275106815</v>
      </c>
      <c r="M66">
        <v>0</v>
      </c>
      <c r="N66">
        <v>30.14973115014989</v>
      </c>
      <c r="O66">
        <v>50.628057412639393</v>
      </c>
      <c r="P66">
        <v>63.124292954734116</v>
      </c>
      <c r="Q66">
        <v>3.1321650010962272</v>
      </c>
      <c r="R66">
        <v>10.329316046837038</v>
      </c>
      <c r="S66">
        <v>3.3296564424874662</v>
      </c>
      <c r="T66">
        <v>0</v>
      </c>
      <c r="U66">
        <v>178.48773052773348</v>
      </c>
      <c r="V66">
        <v>5.2922224154309214</v>
      </c>
      <c r="W66">
        <v>10.615395105899264</v>
      </c>
      <c r="X66">
        <v>36.237959798657201</v>
      </c>
      <c r="Y66">
        <v>0</v>
      </c>
      <c r="Z66">
        <v>0</v>
      </c>
      <c r="AA66">
        <v>10.888789142141515</v>
      </c>
      <c r="AB66">
        <v>3.3345560594241075</v>
      </c>
      <c r="AC66">
        <v>2.4698959243849967</v>
      </c>
      <c r="AD66">
        <v>2.3263048257140726</v>
      </c>
      <c r="AE66">
        <v>4.1919813537478134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13.279116582928756</v>
      </c>
      <c r="AL66">
        <v>19.275585838029642</v>
      </c>
      <c r="AM66">
        <v>4.0341324845541067</v>
      </c>
      <c r="AN66">
        <v>0</v>
      </c>
      <c r="AO66">
        <v>0</v>
      </c>
      <c r="AP66">
        <v>0.3269153902641605</v>
      </c>
      <c r="AQ66">
        <v>0</v>
      </c>
      <c r="AR66">
        <v>12.39811619537236</v>
      </c>
      <c r="AS66">
        <v>7.2108971728170026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24.287552413840242</v>
      </c>
      <c r="BB66">
        <f t="shared" si="0"/>
        <v>556.75437136224286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82.622982660356001</v>
      </c>
      <c r="L67">
        <v>19.662124209256881</v>
      </c>
      <c r="M67">
        <v>0</v>
      </c>
      <c r="N67">
        <v>30.14973115014989</v>
      </c>
      <c r="O67">
        <v>50.628057412639393</v>
      </c>
      <c r="P67">
        <v>63.124292954734116</v>
      </c>
      <c r="Q67">
        <v>3.131964153567159</v>
      </c>
      <c r="R67">
        <v>5.0206741559285168</v>
      </c>
      <c r="S67">
        <v>3.1728679408160403</v>
      </c>
      <c r="T67">
        <v>0</v>
      </c>
      <c r="U67">
        <v>182.27941502181801</v>
      </c>
      <c r="V67">
        <v>5.293776383241843</v>
      </c>
      <c r="W67">
        <v>10.61015305792529</v>
      </c>
      <c r="X67">
        <v>33.644202525282211</v>
      </c>
      <c r="Y67">
        <v>0</v>
      </c>
      <c r="Z67">
        <v>0</v>
      </c>
      <c r="AA67">
        <v>10.888789142141515</v>
      </c>
      <c r="AB67">
        <v>3.3345560594241075</v>
      </c>
      <c r="AC67">
        <v>0</v>
      </c>
      <c r="AD67">
        <v>2.3263048257140726</v>
      </c>
      <c r="AE67">
        <v>4.1919813537478134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13.279116582928756</v>
      </c>
      <c r="AL67">
        <v>19.275585838029642</v>
      </c>
      <c r="AM67">
        <v>4.0341324845541067</v>
      </c>
      <c r="AN67">
        <v>0</v>
      </c>
      <c r="AO67">
        <v>0</v>
      </c>
      <c r="AP67">
        <v>0.3269153902641605</v>
      </c>
      <c r="AQ67">
        <v>0</v>
      </c>
      <c r="AR67">
        <v>12.11634098392517</v>
      </c>
      <c r="AS67">
        <v>7.2108971728170026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23.672379208997118</v>
      </c>
      <c r="BB67">
        <f t="shared" si="0"/>
        <v>542.6524822502646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82.643765508479532</v>
      </c>
      <c r="L68">
        <v>19.662064374482966</v>
      </c>
      <c r="M68">
        <v>0</v>
      </c>
      <c r="N68">
        <v>30.14973115014989</v>
      </c>
      <c r="O68">
        <v>50.628057412639393</v>
      </c>
      <c r="P68">
        <v>63.124292954734116</v>
      </c>
      <c r="Q68">
        <v>3.1317856424378823</v>
      </c>
      <c r="R68">
        <v>5.0206741559285168</v>
      </c>
      <c r="S68">
        <v>3.1728679408160403</v>
      </c>
      <c r="T68">
        <v>0</v>
      </c>
      <c r="U68">
        <v>184.67684746470255</v>
      </c>
      <c r="V68">
        <v>5.293776383241843</v>
      </c>
      <c r="W68">
        <v>10.61015305792529</v>
      </c>
      <c r="X68">
        <v>37.425551993555246</v>
      </c>
      <c r="Y68">
        <v>0</v>
      </c>
      <c r="Z68">
        <v>0</v>
      </c>
      <c r="AA68">
        <v>10.888789142141515</v>
      </c>
      <c r="AB68">
        <v>3.3345560594241075</v>
      </c>
      <c r="AC68">
        <v>0</v>
      </c>
      <c r="AD68">
        <v>2.3263048257140726</v>
      </c>
      <c r="AE68">
        <v>4.1919813537478134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13.279116582928756</v>
      </c>
      <c r="AL68">
        <v>19.275585838029642</v>
      </c>
      <c r="AM68">
        <v>4.0341324845541067</v>
      </c>
      <c r="AN68">
        <v>0</v>
      </c>
      <c r="AO68">
        <v>0</v>
      </c>
      <c r="AP68">
        <v>0.3269153902641605</v>
      </c>
      <c r="AQ68">
        <v>0</v>
      </c>
      <c r="AR68">
        <v>12.11634098392517</v>
      </c>
      <c r="AS68">
        <v>7.2108971728170026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23.931511053076303</v>
      </c>
      <c r="BB68">
        <f t="shared" ref="BB68:BB99" si="1">SUM(B68:AZ68)-BA68</f>
        <v>548.59267681956328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82.624136007541708</v>
      </c>
      <c r="L69">
        <v>19.66219033560785</v>
      </c>
      <c r="M69">
        <v>0</v>
      </c>
      <c r="N69">
        <v>30.14973115014989</v>
      </c>
      <c r="O69">
        <v>50.628057412639393</v>
      </c>
      <c r="P69">
        <v>63.124292954734116</v>
      </c>
      <c r="Q69">
        <v>3.1317856424378823</v>
      </c>
      <c r="R69">
        <v>5.0206741559285168</v>
      </c>
      <c r="S69">
        <v>3.1728679408160403</v>
      </c>
      <c r="T69">
        <v>0</v>
      </c>
      <c r="U69">
        <v>184.67684746470255</v>
      </c>
      <c r="V69">
        <v>5.293776383241843</v>
      </c>
      <c r="W69">
        <v>10.61015305792529</v>
      </c>
      <c r="X69">
        <v>37.653152985239956</v>
      </c>
      <c r="Y69">
        <v>0</v>
      </c>
      <c r="Z69">
        <v>0</v>
      </c>
      <c r="AA69">
        <v>10.888789142141515</v>
      </c>
      <c r="AB69">
        <v>3.3345560594241075</v>
      </c>
      <c r="AC69">
        <v>0</v>
      </c>
      <c r="AD69">
        <v>2.3263048257140726</v>
      </c>
      <c r="AE69">
        <v>4.1919813537478134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13.279116582928756</v>
      </c>
      <c r="AL69">
        <v>19.275585838029642</v>
      </c>
      <c r="AM69">
        <v>4.0341324845541067</v>
      </c>
      <c r="AN69">
        <v>0</v>
      </c>
      <c r="AO69">
        <v>0</v>
      </c>
      <c r="AP69">
        <v>0.3269153902641605</v>
      </c>
      <c r="AQ69">
        <v>0</v>
      </c>
      <c r="AR69">
        <v>12.11634098392517</v>
      </c>
      <c r="AS69">
        <v>7.2108971728170026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23.940209526564541</v>
      </c>
      <c r="BB69">
        <f t="shared" si="1"/>
        <v>548.79207579794672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82.642716340233449</v>
      </c>
      <c r="L70">
        <v>19.66235482905353</v>
      </c>
      <c r="M70">
        <v>0</v>
      </c>
      <c r="N70">
        <v>30.14973115014989</v>
      </c>
      <c r="O70">
        <v>50.628057412639393</v>
      </c>
      <c r="P70">
        <v>63.124292954734116</v>
      </c>
      <c r="Q70">
        <v>3.1317856424378823</v>
      </c>
      <c r="R70">
        <v>5.0206741559285168</v>
      </c>
      <c r="S70">
        <v>3.1728679408160403</v>
      </c>
      <c r="T70">
        <v>0</v>
      </c>
      <c r="U70">
        <v>184.67684746470255</v>
      </c>
      <c r="V70">
        <v>5.293776383241843</v>
      </c>
      <c r="W70">
        <v>10.61015305792529</v>
      </c>
      <c r="X70">
        <v>37.653152985239956</v>
      </c>
      <c r="Y70">
        <v>0</v>
      </c>
      <c r="Z70">
        <v>0</v>
      </c>
      <c r="AA70">
        <v>10.888789142141515</v>
      </c>
      <c r="AB70">
        <v>3.3345560594241075</v>
      </c>
      <c r="AC70">
        <v>0</v>
      </c>
      <c r="AD70">
        <v>2.3263048257140726</v>
      </c>
      <c r="AE70">
        <v>4.1919813537478134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13.279116582928756</v>
      </c>
      <c r="AL70">
        <v>19.275585838029642</v>
      </c>
      <c r="AM70">
        <v>4.0341324845541067</v>
      </c>
      <c r="AN70">
        <v>0</v>
      </c>
      <c r="AO70">
        <v>0</v>
      </c>
      <c r="AP70">
        <v>0.3269153902641605</v>
      </c>
      <c r="AQ70">
        <v>0</v>
      </c>
      <c r="AR70">
        <v>12.11634098392517</v>
      </c>
      <c r="AS70">
        <v>7.2108971728170026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23.940993060297085</v>
      </c>
      <c r="BB70">
        <f t="shared" si="1"/>
        <v>548.81003709035167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82.432771058038597</v>
      </c>
      <c r="L71">
        <v>19.662114173504165</v>
      </c>
      <c r="M71">
        <v>0</v>
      </c>
      <c r="N71">
        <v>30.14973115014989</v>
      </c>
      <c r="O71">
        <v>50.628057412639393</v>
      </c>
      <c r="P71">
        <v>63.813035446883625</v>
      </c>
      <c r="Q71">
        <v>3.1300271015009158</v>
      </c>
      <c r="R71">
        <v>5.0206741559285168</v>
      </c>
      <c r="S71">
        <v>3.1314273005625113</v>
      </c>
      <c r="T71">
        <v>0</v>
      </c>
      <c r="U71">
        <v>184.67684746470255</v>
      </c>
      <c r="V71">
        <v>5.293776383241843</v>
      </c>
      <c r="W71">
        <v>10.61015305792529</v>
      </c>
      <c r="X71">
        <v>37.653152985239956</v>
      </c>
      <c r="Y71">
        <v>0</v>
      </c>
      <c r="Z71">
        <v>1.6846227927363804</v>
      </c>
      <c r="AA71">
        <v>10.888789142141515</v>
      </c>
      <c r="AB71">
        <v>3.3345560594241075</v>
      </c>
      <c r="AC71">
        <v>0</v>
      </c>
      <c r="AD71">
        <v>2.3263048257140726</v>
      </c>
      <c r="AE71">
        <v>4.1919813537478134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13.279116582928756</v>
      </c>
      <c r="AL71">
        <v>19.275585838029642</v>
      </c>
      <c r="AM71">
        <v>4.0341324845541067</v>
      </c>
      <c r="AN71">
        <v>0</v>
      </c>
      <c r="AO71">
        <v>0</v>
      </c>
      <c r="AP71">
        <v>0.42498987482536393</v>
      </c>
      <c r="AQ71">
        <v>0</v>
      </c>
      <c r="AR71">
        <v>12.11634098392517</v>
      </c>
      <c r="AS71">
        <v>7.2108971728170026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24.033707744688503</v>
      </c>
      <c r="BB71">
        <f t="shared" si="1"/>
        <v>550.93537705647259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82.445722897728217</v>
      </c>
      <c r="L72">
        <v>19.662106388919213</v>
      </c>
      <c r="M72">
        <v>0</v>
      </c>
      <c r="N72">
        <v>30.14973115014989</v>
      </c>
      <c r="O72">
        <v>50.628057412639393</v>
      </c>
      <c r="P72">
        <v>63.813035446883625</v>
      </c>
      <c r="Q72">
        <v>3.1300271015009158</v>
      </c>
      <c r="R72">
        <v>5.0206741559285168</v>
      </c>
      <c r="S72">
        <v>3.1314273005625113</v>
      </c>
      <c r="T72">
        <v>0</v>
      </c>
      <c r="U72">
        <v>184.67684746470255</v>
      </c>
      <c r="V72">
        <v>5.293776383241843</v>
      </c>
      <c r="W72">
        <v>10.61015305792529</v>
      </c>
      <c r="X72">
        <v>37.653777450751626</v>
      </c>
      <c r="Y72">
        <v>0</v>
      </c>
      <c r="Z72">
        <v>1.6846227927363804</v>
      </c>
      <c r="AA72">
        <v>10.888789142141515</v>
      </c>
      <c r="AB72">
        <v>3.3345560594241075</v>
      </c>
      <c r="AC72">
        <v>0</v>
      </c>
      <c r="AD72">
        <v>2.3263048257140726</v>
      </c>
      <c r="AE72">
        <v>4.1919813537478134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13.279116582928756</v>
      </c>
      <c r="AL72">
        <v>19.275585838029642</v>
      </c>
      <c r="AM72">
        <v>4.0341324845541067</v>
      </c>
      <c r="AN72">
        <v>0</v>
      </c>
      <c r="AO72">
        <v>0</v>
      </c>
      <c r="AP72">
        <v>0.42498987482536393</v>
      </c>
      <c r="AQ72">
        <v>0</v>
      </c>
      <c r="AR72">
        <v>12.11634098392517</v>
      </c>
      <c r="AS72">
        <v>7.2108971728170026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24.034274908850261</v>
      </c>
      <c r="BB72">
        <f t="shared" si="1"/>
        <v>550.94837841292713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82.432771058038597</v>
      </c>
      <c r="L73">
        <v>19.662098408597934</v>
      </c>
      <c r="M73">
        <v>0</v>
      </c>
      <c r="N73">
        <v>30.14973115014989</v>
      </c>
      <c r="O73">
        <v>50.628057412639393</v>
      </c>
      <c r="P73">
        <v>62.60251833946932</v>
      </c>
      <c r="Q73">
        <v>3.1303752744297717</v>
      </c>
      <c r="R73">
        <v>5.0206741559285168</v>
      </c>
      <c r="S73">
        <v>3.1314273005625113</v>
      </c>
      <c r="T73">
        <v>0</v>
      </c>
      <c r="U73">
        <v>184.67684746470255</v>
      </c>
      <c r="V73">
        <v>5.293776383241843</v>
      </c>
      <c r="W73">
        <v>10.61015305792529</v>
      </c>
      <c r="X73">
        <v>37.65467539783625</v>
      </c>
      <c r="Y73">
        <v>0</v>
      </c>
      <c r="Z73">
        <v>1.6846227927363804</v>
      </c>
      <c r="AA73">
        <v>10.888789142141515</v>
      </c>
      <c r="AB73">
        <v>3.3345560594241075</v>
      </c>
      <c r="AC73">
        <v>2.4698959243849967</v>
      </c>
      <c r="AD73">
        <v>2.3263048257140726</v>
      </c>
      <c r="AE73">
        <v>4.1919813537478134</v>
      </c>
      <c r="AF73">
        <v>0</v>
      </c>
      <c r="AG73">
        <v>0</v>
      </c>
      <c r="AH73">
        <v>5.3767063459611775</v>
      </c>
      <c r="AI73">
        <v>0</v>
      </c>
      <c r="AJ73">
        <v>0</v>
      </c>
      <c r="AK73">
        <v>13.279116582928756</v>
      </c>
      <c r="AL73">
        <v>19.275585838029642</v>
      </c>
      <c r="AM73">
        <v>4.0341324845541067</v>
      </c>
      <c r="AN73">
        <v>0</v>
      </c>
      <c r="AO73">
        <v>0</v>
      </c>
      <c r="AP73">
        <v>0.29422371871969977</v>
      </c>
      <c r="AQ73">
        <v>0</v>
      </c>
      <c r="AR73">
        <v>12.679891671884782</v>
      </c>
      <c r="AS73">
        <v>7.2108971728170026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24.329264029432441</v>
      </c>
      <c r="BB73">
        <f t="shared" si="1"/>
        <v>557.71054528713341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82.445722897728217</v>
      </c>
      <c r="L74">
        <v>20.100350981091861</v>
      </c>
      <c r="M74">
        <v>0</v>
      </c>
      <c r="N74">
        <v>30.14973115014989</v>
      </c>
      <c r="O74">
        <v>50.628057412639393</v>
      </c>
      <c r="P74">
        <v>62.60251833946932</v>
      </c>
      <c r="Q74">
        <v>4.377941468363991</v>
      </c>
      <c r="R74">
        <v>10.82183379632917</v>
      </c>
      <c r="S74">
        <v>6.555053213004137</v>
      </c>
      <c r="T74">
        <v>0</v>
      </c>
      <c r="U74">
        <v>184.67684746470255</v>
      </c>
      <c r="V74">
        <v>5.293776383241843</v>
      </c>
      <c r="W74">
        <v>10.61015305792529</v>
      </c>
      <c r="X74">
        <v>37.65467539783625</v>
      </c>
      <c r="Y74">
        <v>0</v>
      </c>
      <c r="Z74">
        <v>3.3692455854727608</v>
      </c>
      <c r="AA74">
        <v>10.888789142141515</v>
      </c>
      <c r="AB74">
        <v>3.3345560594241075</v>
      </c>
      <c r="AC74">
        <v>2.4698959243849967</v>
      </c>
      <c r="AD74">
        <v>2.3263048257140726</v>
      </c>
      <c r="AE74">
        <v>4.1919813537478134</v>
      </c>
      <c r="AF74">
        <v>0</v>
      </c>
      <c r="AG74">
        <v>0</v>
      </c>
      <c r="AH74">
        <v>10.753412691922355</v>
      </c>
      <c r="AI74">
        <v>0</v>
      </c>
      <c r="AJ74">
        <v>0</v>
      </c>
      <c r="AK74">
        <v>13.279116582928756</v>
      </c>
      <c r="AL74">
        <v>19.275585838029642</v>
      </c>
      <c r="AM74">
        <v>4.0341324845541067</v>
      </c>
      <c r="AN74">
        <v>0</v>
      </c>
      <c r="AO74">
        <v>0</v>
      </c>
      <c r="AP74">
        <v>0.29422371871969977</v>
      </c>
      <c r="AQ74">
        <v>0</v>
      </c>
      <c r="AR74">
        <v>12.679891671884782</v>
      </c>
      <c r="AS74">
        <v>7.2108971728170026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25.081032234874503</v>
      </c>
      <c r="BB74">
        <f t="shared" si="1"/>
        <v>574.94366237934878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99.321065260150135</v>
      </c>
      <c r="L75">
        <v>65.560608338031244</v>
      </c>
      <c r="M75">
        <v>0</v>
      </c>
      <c r="N75">
        <v>30.14973115014989</v>
      </c>
      <c r="O75">
        <v>50.628057412639393</v>
      </c>
      <c r="P75">
        <v>69.377757484860695</v>
      </c>
      <c r="Q75">
        <v>4.3696951284803029</v>
      </c>
      <c r="R75">
        <v>10.820237430571169</v>
      </c>
      <c r="S75">
        <v>6.4915384732846313</v>
      </c>
      <c r="T75">
        <v>0</v>
      </c>
      <c r="U75">
        <v>187.07504539954613</v>
      </c>
      <c r="V75">
        <v>5.2940663697440211</v>
      </c>
      <c r="W75">
        <v>10.612829123756644</v>
      </c>
      <c r="X75">
        <v>37.65467539783625</v>
      </c>
      <c r="Y75">
        <v>0</v>
      </c>
      <c r="Z75">
        <v>3.3692455854727608</v>
      </c>
      <c r="AA75">
        <v>10.888789142141515</v>
      </c>
      <c r="AB75">
        <v>3.3345560594241075</v>
      </c>
      <c r="AC75">
        <v>2.4698959243849967</v>
      </c>
      <c r="AD75">
        <v>2.3263048257140726</v>
      </c>
      <c r="AE75">
        <v>8.3839627074956269</v>
      </c>
      <c r="AF75">
        <v>0</v>
      </c>
      <c r="AG75">
        <v>0</v>
      </c>
      <c r="AH75">
        <v>16.130119037883532</v>
      </c>
      <c r="AI75">
        <v>0</v>
      </c>
      <c r="AJ75">
        <v>0</v>
      </c>
      <c r="AK75">
        <v>13.279116582928756</v>
      </c>
      <c r="AL75">
        <v>19.275585838029642</v>
      </c>
      <c r="AM75">
        <v>4.0341324845541067</v>
      </c>
      <c r="AN75">
        <v>0</v>
      </c>
      <c r="AO75">
        <v>0</v>
      </c>
      <c r="AP75">
        <v>0.29422371871969977</v>
      </c>
      <c r="AQ75">
        <v>0</v>
      </c>
      <c r="AR75">
        <v>12.679891671884782</v>
      </c>
      <c r="AS75">
        <v>7.2108971728170026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28.467138758716903</v>
      </c>
      <c r="BB75">
        <f t="shared" si="1"/>
        <v>652.56488896178416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144.69161266533527</v>
      </c>
      <c r="L76">
        <v>65.560899086441495</v>
      </c>
      <c r="M76">
        <v>0</v>
      </c>
      <c r="N76">
        <v>30.14973115014989</v>
      </c>
      <c r="O76">
        <v>50.628057412639393</v>
      </c>
      <c r="P76">
        <v>69.377757484860695</v>
      </c>
      <c r="Q76">
        <v>4.3696951284803029</v>
      </c>
      <c r="R76">
        <v>10.820237430571169</v>
      </c>
      <c r="S76">
        <v>6.4915384732846313</v>
      </c>
      <c r="T76">
        <v>0</v>
      </c>
      <c r="U76">
        <v>187.34357072614046</v>
      </c>
      <c r="V76">
        <v>5.2940663697440211</v>
      </c>
      <c r="W76">
        <v>10.612829123756644</v>
      </c>
      <c r="X76">
        <v>37.65467539783625</v>
      </c>
      <c r="Y76">
        <v>0</v>
      </c>
      <c r="Z76">
        <v>3.3692455854727608</v>
      </c>
      <c r="AA76">
        <v>10.888789142141515</v>
      </c>
      <c r="AB76">
        <v>6.7235542031241957</v>
      </c>
      <c r="AC76">
        <v>4.944666408573779</v>
      </c>
      <c r="AD76">
        <v>4.6526098824813662</v>
      </c>
      <c r="AE76">
        <v>8.3839627074956269</v>
      </c>
      <c r="AF76">
        <v>0</v>
      </c>
      <c r="AG76">
        <v>0</v>
      </c>
      <c r="AH76">
        <v>20.162648862241703</v>
      </c>
      <c r="AI76">
        <v>0</v>
      </c>
      <c r="AJ76">
        <v>0</v>
      </c>
      <c r="AK76">
        <v>13.279116582928756</v>
      </c>
      <c r="AL76">
        <v>19.275585838029642</v>
      </c>
      <c r="AM76">
        <v>4.0341324845541067</v>
      </c>
      <c r="AN76">
        <v>0</v>
      </c>
      <c r="AO76">
        <v>0</v>
      </c>
      <c r="AP76">
        <v>0.29422371871969977</v>
      </c>
      <c r="AQ76">
        <v>0</v>
      </c>
      <c r="AR76">
        <v>12.679891671884782</v>
      </c>
      <c r="AS76">
        <v>7.2108971728170026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30.885768978865638</v>
      </c>
      <c r="BB76">
        <f t="shared" si="1"/>
        <v>708.00822573083929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154.53386005930452</v>
      </c>
      <c r="L77">
        <v>65.560231259472047</v>
      </c>
      <c r="M77">
        <v>0</v>
      </c>
      <c r="N77">
        <v>30.14973115014989</v>
      </c>
      <c r="O77">
        <v>50.628057412639393</v>
      </c>
      <c r="P77">
        <v>69.373416599505831</v>
      </c>
      <c r="Q77">
        <v>4.285589299798902</v>
      </c>
      <c r="R77">
        <v>10.820237430571169</v>
      </c>
      <c r="S77">
        <v>5.7597503306610074</v>
      </c>
      <c r="T77">
        <v>0</v>
      </c>
      <c r="U77">
        <v>186.48905470890236</v>
      </c>
      <c r="V77">
        <v>5.2940663697440211</v>
      </c>
      <c r="W77">
        <v>10.612829123756644</v>
      </c>
      <c r="X77">
        <v>37.65467539783625</v>
      </c>
      <c r="Y77">
        <v>0</v>
      </c>
      <c r="Z77">
        <v>5.0538683782091418</v>
      </c>
      <c r="AA77">
        <v>10.888789142141515</v>
      </c>
      <c r="AB77">
        <v>6.7235542031241957</v>
      </c>
      <c r="AC77">
        <v>4.944666408573779</v>
      </c>
      <c r="AD77">
        <v>6.9789147081954388</v>
      </c>
      <c r="AE77">
        <v>12.619174015356151</v>
      </c>
      <c r="AF77">
        <v>0</v>
      </c>
      <c r="AG77">
        <v>0</v>
      </c>
      <c r="AH77">
        <v>25.539355208202881</v>
      </c>
      <c r="AI77">
        <v>0</v>
      </c>
      <c r="AJ77">
        <v>0</v>
      </c>
      <c r="AK77">
        <v>13.279116582928756</v>
      </c>
      <c r="AL77">
        <v>19.275585838029642</v>
      </c>
      <c r="AM77">
        <v>4.0341324845541067</v>
      </c>
      <c r="AN77">
        <v>0</v>
      </c>
      <c r="AO77">
        <v>0</v>
      </c>
      <c r="AP77">
        <v>0.29422371871969977</v>
      </c>
      <c r="AQ77">
        <v>0</v>
      </c>
      <c r="AR77">
        <v>12.679891671884782</v>
      </c>
      <c r="AS77">
        <v>7.2108971728170026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31.796577350618261</v>
      </c>
      <c r="BB77">
        <f t="shared" si="1"/>
        <v>728.88709132446093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159.78200155086591</v>
      </c>
      <c r="L78">
        <v>65.560231259472047</v>
      </c>
      <c r="M78">
        <v>0</v>
      </c>
      <c r="N78">
        <v>30.14973115014989</v>
      </c>
      <c r="O78">
        <v>50.628057412639393</v>
      </c>
      <c r="P78">
        <v>69.373416599505831</v>
      </c>
      <c r="Q78">
        <v>4.3710816305420437</v>
      </c>
      <c r="R78">
        <v>10.820237430571169</v>
      </c>
      <c r="S78">
        <v>6.4911658177729468</v>
      </c>
      <c r="T78">
        <v>0</v>
      </c>
      <c r="U78">
        <v>186.48905470890236</v>
      </c>
      <c r="V78">
        <v>5.2940663697440211</v>
      </c>
      <c r="W78">
        <v>10.612829123756644</v>
      </c>
      <c r="X78">
        <v>37.65467539783625</v>
      </c>
      <c r="Y78">
        <v>0</v>
      </c>
      <c r="Z78">
        <v>5.0538683782091418</v>
      </c>
      <c r="AA78">
        <v>10.888789142141515</v>
      </c>
      <c r="AB78">
        <v>10.085331417492975</v>
      </c>
      <c r="AC78">
        <v>7.4171625274142317</v>
      </c>
      <c r="AD78">
        <v>9.3052197649627324</v>
      </c>
      <c r="AE78">
        <v>12.619174015356151</v>
      </c>
      <c r="AF78">
        <v>0</v>
      </c>
      <c r="AG78">
        <v>0</v>
      </c>
      <c r="AH78">
        <v>32.260238075767063</v>
      </c>
      <c r="AI78">
        <v>0</v>
      </c>
      <c r="AJ78">
        <v>0</v>
      </c>
      <c r="AK78">
        <v>13.279116582928756</v>
      </c>
      <c r="AL78">
        <v>19.275585838029642</v>
      </c>
      <c r="AM78">
        <v>4.0341324845541067</v>
      </c>
      <c r="AN78">
        <v>0</v>
      </c>
      <c r="AO78">
        <v>0</v>
      </c>
      <c r="AP78">
        <v>0.29422371871969977</v>
      </c>
      <c r="AQ78">
        <v>0</v>
      </c>
      <c r="AR78">
        <v>12.679891671884782</v>
      </c>
      <c r="AS78">
        <v>7.2108971728170026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32.672141492317081</v>
      </c>
      <c r="BB78">
        <f t="shared" si="1"/>
        <v>748.95803774971932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165.8410856306005</v>
      </c>
      <c r="L79">
        <v>65.560231259472047</v>
      </c>
      <c r="M79">
        <v>0</v>
      </c>
      <c r="N79">
        <v>30.14973115014989</v>
      </c>
      <c r="O79">
        <v>50.628057412639393</v>
      </c>
      <c r="P79">
        <v>69.373416599505831</v>
      </c>
      <c r="Q79">
        <v>4.3710816305420437</v>
      </c>
      <c r="R79">
        <v>10.820237430571169</v>
      </c>
      <c r="S79">
        <v>6.4911658177729468</v>
      </c>
      <c r="T79">
        <v>0</v>
      </c>
      <c r="U79">
        <v>186.48905470890236</v>
      </c>
      <c r="V79">
        <v>5.2940663697440211</v>
      </c>
      <c r="W79">
        <v>10.612829123756644</v>
      </c>
      <c r="X79">
        <v>37.65467539783625</v>
      </c>
      <c r="Y79">
        <v>0</v>
      </c>
      <c r="Z79">
        <v>5.0538683782091418</v>
      </c>
      <c r="AA79">
        <v>10.888789142141515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38.981120943331248</v>
      </c>
      <c r="AI79">
        <v>0.8122145239775197</v>
      </c>
      <c r="AJ79">
        <v>0</v>
      </c>
      <c r="AK79">
        <v>13.279116582928756</v>
      </c>
      <c r="AL79">
        <v>19.275585838029642</v>
      </c>
      <c r="AM79">
        <v>4.0341324845541067</v>
      </c>
      <c r="AN79">
        <v>0</v>
      </c>
      <c r="AO79">
        <v>0</v>
      </c>
      <c r="AP79">
        <v>0.29422371871969977</v>
      </c>
      <c r="AQ79">
        <v>0</v>
      </c>
      <c r="AR79">
        <v>12.679891671884782</v>
      </c>
      <c r="AS79">
        <v>7.2108971728170026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33.240294677816429</v>
      </c>
      <c r="BB79">
        <f t="shared" si="1"/>
        <v>761.98206603549613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165.8410856306005</v>
      </c>
      <c r="L80">
        <v>65.560231259472047</v>
      </c>
      <c r="M80">
        <v>0</v>
      </c>
      <c r="N80">
        <v>30.14973115014989</v>
      </c>
      <c r="O80">
        <v>50.628057412639393</v>
      </c>
      <c r="P80">
        <v>69.373416599505831</v>
      </c>
      <c r="Q80">
        <v>4.3710816305420437</v>
      </c>
      <c r="R80">
        <v>10.820237430571169</v>
      </c>
      <c r="S80">
        <v>6.4911658177729468</v>
      </c>
      <c r="T80">
        <v>0</v>
      </c>
      <c r="U80">
        <v>186.48905470890236</v>
      </c>
      <c r="V80">
        <v>5.2940663697440211</v>
      </c>
      <c r="W80">
        <v>10.612829123756644</v>
      </c>
      <c r="X80">
        <v>37.65467539783625</v>
      </c>
      <c r="Y80">
        <v>0</v>
      </c>
      <c r="Z80">
        <v>5.0538683782091418</v>
      </c>
      <c r="AA80">
        <v>10.888789142141515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1.6244288180205748</v>
      </c>
      <c r="AJ80">
        <v>0</v>
      </c>
      <c r="AK80">
        <v>13.279116582928756</v>
      </c>
      <c r="AL80">
        <v>19.275585838029642</v>
      </c>
      <c r="AM80">
        <v>4.0341324845541067</v>
      </c>
      <c r="AN80">
        <v>0</v>
      </c>
      <c r="AO80">
        <v>0</v>
      </c>
      <c r="AP80">
        <v>0.29422371871969977</v>
      </c>
      <c r="AQ80">
        <v>0</v>
      </c>
      <c r="AR80">
        <v>12.679891671884782</v>
      </c>
      <c r="AS80">
        <v>7.2108971728170026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33.310204649953015</v>
      </c>
      <c r="BB80">
        <f t="shared" si="1"/>
        <v>763.58464343504818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165.8410856306005</v>
      </c>
      <c r="L81">
        <v>65.560231259472047</v>
      </c>
      <c r="M81">
        <v>0</v>
      </c>
      <c r="N81">
        <v>30.14973115014989</v>
      </c>
      <c r="O81">
        <v>50.628057412639393</v>
      </c>
      <c r="P81">
        <v>69.373416599505831</v>
      </c>
      <c r="Q81">
        <v>4.3710816305420437</v>
      </c>
      <c r="R81">
        <v>10.820237430571169</v>
      </c>
      <c r="S81">
        <v>6.4911658177729468</v>
      </c>
      <c r="T81">
        <v>0</v>
      </c>
      <c r="U81">
        <v>186.48905470890236</v>
      </c>
      <c r="V81">
        <v>5.2940663697440211</v>
      </c>
      <c r="W81">
        <v>10.612829123756644</v>
      </c>
      <c r="X81">
        <v>37.65467539783625</v>
      </c>
      <c r="Y81">
        <v>0</v>
      </c>
      <c r="Z81">
        <v>5.0538683782091418</v>
      </c>
      <c r="AA81">
        <v>10.888789142141515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8.4470306814710607</v>
      </c>
      <c r="AJ81">
        <v>0</v>
      </c>
      <c r="AK81">
        <v>13.279116582928756</v>
      </c>
      <c r="AL81">
        <v>19.275585838029642</v>
      </c>
      <c r="AM81">
        <v>4.0341324845541067</v>
      </c>
      <c r="AN81">
        <v>0</v>
      </c>
      <c r="AO81">
        <v>0</v>
      </c>
      <c r="AP81">
        <v>0.29422371871969977</v>
      </c>
      <c r="AQ81">
        <v>0</v>
      </c>
      <c r="AR81">
        <v>13.525217836356815</v>
      </c>
      <c r="AS81">
        <v>7.2108971728170026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33.630724041520168</v>
      </c>
      <c r="BB81">
        <f t="shared" si="1"/>
        <v>770.93205207140352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165.8410856306005</v>
      </c>
      <c r="L82">
        <v>65.560231259472047</v>
      </c>
      <c r="M82">
        <v>0</v>
      </c>
      <c r="N82">
        <v>30.14973115014989</v>
      </c>
      <c r="O82">
        <v>50.628057412639393</v>
      </c>
      <c r="P82">
        <v>69.373416599505831</v>
      </c>
      <c r="Q82">
        <v>4.3710816305420437</v>
      </c>
      <c r="R82">
        <v>10.820237430571169</v>
      </c>
      <c r="S82">
        <v>6.4911658177729468</v>
      </c>
      <c r="T82">
        <v>0</v>
      </c>
      <c r="U82">
        <v>186.48905470890236</v>
      </c>
      <c r="V82">
        <v>5.2940663697440211</v>
      </c>
      <c r="W82">
        <v>10.612829123756644</v>
      </c>
      <c r="X82">
        <v>37.65467539783625</v>
      </c>
      <c r="Y82">
        <v>0</v>
      </c>
      <c r="Z82">
        <v>5.0538683782091418</v>
      </c>
      <c r="AA82">
        <v>10.888789142141515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19.275585838029642</v>
      </c>
      <c r="AM82">
        <v>4.0341324845541067</v>
      </c>
      <c r="AN82">
        <v>0</v>
      </c>
      <c r="AO82">
        <v>0</v>
      </c>
      <c r="AP82">
        <v>0.29422371871969977</v>
      </c>
      <c r="AQ82">
        <v>0</v>
      </c>
      <c r="AR82">
        <v>13.525217836356815</v>
      </c>
      <c r="AS82">
        <v>7.2108971728170026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33.630724041520168</v>
      </c>
      <c r="BB82">
        <f t="shared" si="1"/>
        <v>770.93205207140352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165.8437718917113</v>
      </c>
      <c r="L83">
        <v>65.560231259472047</v>
      </c>
      <c r="M83">
        <v>0</v>
      </c>
      <c r="N83">
        <v>30.14973115014989</v>
      </c>
      <c r="O83">
        <v>50.628057412639393</v>
      </c>
      <c r="P83">
        <v>69.373416599505831</v>
      </c>
      <c r="Q83">
        <v>4.3710816305420437</v>
      </c>
      <c r="R83">
        <v>10.820237430571169</v>
      </c>
      <c r="S83">
        <v>6.4911658177729468</v>
      </c>
      <c r="T83">
        <v>0</v>
      </c>
      <c r="U83">
        <v>186.48905470890236</v>
      </c>
      <c r="V83">
        <v>5.2940663697440211</v>
      </c>
      <c r="W83">
        <v>10.612829123756644</v>
      </c>
      <c r="X83">
        <v>37.65467539783625</v>
      </c>
      <c r="Y83">
        <v>0</v>
      </c>
      <c r="Z83">
        <v>5.0538683782091418</v>
      </c>
      <c r="AA83">
        <v>10.888789142141515</v>
      </c>
      <c r="AB83">
        <v>10.085331417492975</v>
      </c>
      <c r="AC83">
        <v>7.4171625274142317</v>
      </c>
      <c r="AD83">
        <v>9.3052197649627324</v>
      </c>
      <c r="AE83">
        <v>12.619174015356151</v>
      </c>
      <c r="AF83">
        <v>0</v>
      </c>
      <c r="AG83">
        <v>0</v>
      </c>
      <c r="AH83">
        <v>33.3893467172824</v>
      </c>
      <c r="AI83">
        <v>8.4470306814710607</v>
      </c>
      <c r="AJ83">
        <v>0</v>
      </c>
      <c r="AK83">
        <v>13.279116582928756</v>
      </c>
      <c r="AL83">
        <v>19.275585838029642</v>
      </c>
      <c r="AM83">
        <v>4.0341324845541067</v>
      </c>
      <c r="AN83">
        <v>0</v>
      </c>
      <c r="AO83">
        <v>0</v>
      </c>
      <c r="AP83">
        <v>0</v>
      </c>
      <c r="AQ83">
        <v>0</v>
      </c>
      <c r="AR83">
        <v>12.679891671884782</v>
      </c>
      <c r="AS83">
        <v>7.2108971728170026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33.313507564822771</v>
      </c>
      <c r="BB83">
        <f t="shared" si="1"/>
        <v>763.66035762232559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165.84223418812107</v>
      </c>
      <c r="L84">
        <v>65.560231259472047</v>
      </c>
      <c r="M84">
        <v>0</v>
      </c>
      <c r="N84">
        <v>30.14973115014989</v>
      </c>
      <c r="O84">
        <v>50.628057412639393</v>
      </c>
      <c r="P84">
        <v>69.373416599505831</v>
      </c>
      <c r="Q84">
        <v>4.3710816305420437</v>
      </c>
      <c r="R84">
        <v>10.820237430571169</v>
      </c>
      <c r="S84">
        <v>6.4911658177729468</v>
      </c>
      <c r="T84">
        <v>0</v>
      </c>
      <c r="U84">
        <v>186.48905470890236</v>
      </c>
      <c r="V84">
        <v>5.2940663697440211</v>
      </c>
      <c r="W84">
        <v>10.612829123756644</v>
      </c>
      <c r="X84">
        <v>37.65467539783625</v>
      </c>
      <c r="Y84">
        <v>0</v>
      </c>
      <c r="Z84">
        <v>5.0538683782091418</v>
      </c>
      <c r="AA84">
        <v>10.888789142141515</v>
      </c>
      <c r="AB84">
        <v>10.085331417492975</v>
      </c>
      <c r="AC84">
        <v>7.4171625274142317</v>
      </c>
      <c r="AD84">
        <v>9.3052197649627324</v>
      </c>
      <c r="AE84">
        <v>12.619174015356151</v>
      </c>
      <c r="AF84">
        <v>0</v>
      </c>
      <c r="AG84">
        <v>0</v>
      </c>
      <c r="AH84">
        <v>29.571884773011895</v>
      </c>
      <c r="AI84">
        <v>8.4470306814710607</v>
      </c>
      <c r="AJ84">
        <v>0</v>
      </c>
      <c r="AK84">
        <v>13.279116582928756</v>
      </c>
      <c r="AL84">
        <v>19.275585838029642</v>
      </c>
      <c r="AM84">
        <v>4.0341324845541067</v>
      </c>
      <c r="AN84">
        <v>0</v>
      </c>
      <c r="AO84">
        <v>0</v>
      </c>
      <c r="AP84">
        <v>0</v>
      </c>
      <c r="AQ84">
        <v>0</v>
      </c>
      <c r="AR84">
        <v>12.679891671884782</v>
      </c>
      <c r="AS84">
        <v>7.2108971728170026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33.153873379542183</v>
      </c>
      <c r="BB84">
        <f t="shared" si="1"/>
        <v>760.00099215974535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165.84207753813075</v>
      </c>
      <c r="L85">
        <v>65.560231259472047</v>
      </c>
      <c r="M85">
        <v>0</v>
      </c>
      <c r="N85">
        <v>30.14973115014989</v>
      </c>
      <c r="O85">
        <v>50.628057412639393</v>
      </c>
      <c r="P85">
        <v>69.373416599505831</v>
      </c>
      <c r="Q85">
        <v>4.0812137136473909</v>
      </c>
      <c r="R85">
        <v>10.820237430571169</v>
      </c>
      <c r="S85">
        <v>6.4911658177729468</v>
      </c>
      <c r="T85">
        <v>0</v>
      </c>
      <c r="U85">
        <v>186.48905470890236</v>
      </c>
      <c r="V85">
        <v>5.2940663697440211</v>
      </c>
      <c r="W85">
        <v>10.612829123756644</v>
      </c>
      <c r="X85">
        <v>37.65467539783625</v>
      </c>
      <c r="Y85">
        <v>0</v>
      </c>
      <c r="Z85">
        <v>5.0538683782091418</v>
      </c>
      <c r="AA85">
        <v>10.888789142141515</v>
      </c>
      <c r="AB85">
        <v>10.085331417492975</v>
      </c>
      <c r="AC85">
        <v>7.4171625274142317</v>
      </c>
      <c r="AD85">
        <v>9.3052197649627324</v>
      </c>
      <c r="AE85">
        <v>12.619174015356151</v>
      </c>
      <c r="AF85">
        <v>0</v>
      </c>
      <c r="AG85">
        <v>0</v>
      </c>
      <c r="AH85">
        <v>26.560929260801508</v>
      </c>
      <c r="AI85">
        <v>8.4470306814710607</v>
      </c>
      <c r="AJ85">
        <v>0</v>
      </c>
      <c r="AK85">
        <v>13.279116582928756</v>
      </c>
      <c r="AL85">
        <v>19.275585838029642</v>
      </c>
      <c r="AM85">
        <v>4.0341324845541067</v>
      </c>
      <c r="AN85">
        <v>0</v>
      </c>
      <c r="AO85">
        <v>0</v>
      </c>
      <c r="AP85">
        <v>0</v>
      </c>
      <c r="AQ85">
        <v>0</v>
      </c>
      <c r="AR85">
        <v>12.679891671884782</v>
      </c>
      <c r="AS85">
        <v>7.2108971728170026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33.015892412235992</v>
      </c>
      <c r="BB85">
        <f t="shared" si="1"/>
        <v>756.83799304795627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165.8406854672734</v>
      </c>
      <c r="L86">
        <v>65.560231259472047</v>
      </c>
      <c r="M86">
        <v>0</v>
      </c>
      <c r="N86">
        <v>30.14973115014989</v>
      </c>
      <c r="O86">
        <v>50.628057412639393</v>
      </c>
      <c r="P86">
        <v>69.373416599505831</v>
      </c>
      <c r="Q86">
        <v>4.0812137136473909</v>
      </c>
      <c r="R86">
        <v>10.820237430571169</v>
      </c>
      <c r="S86">
        <v>6.4911658177729468</v>
      </c>
      <c r="T86">
        <v>0</v>
      </c>
      <c r="U86">
        <v>186.48905470890236</v>
      </c>
      <c r="V86">
        <v>5.2940663697440211</v>
      </c>
      <c r="W86">
        <v>10.612829123756644</v>
      </c>
      <c r="X86">
        <v>37.65467539783625</v>
      </c>
      <c r="Y86">
        <v>0</v>
      </c>
      <c r="Z86">
        <v>0.84231139636819019</v>
      </c>
      <c r="AA86">
        <v>10.888789142141515</v>
      </c>
      <c r="AB86">
        <v>10.085331417492975</v>
      </c>
      <c r="AC86">
        <v>7.4171625274142317</v>
      </c>
      <c r="AD86">
        <v>4.6526098824813662</v>
      </c>
      <c r="AE86">
        <v>12.619174015356151</v>
      </c>
      <c r="AF86">
        <v>0</v>
      </c>
      <c r="AG86">
        <v>0</v>
      </c>
      <c r="AH86">
        <v>26.560929260801508</v>
      </c>
      <c r="AI86">
        <v>8.4470306814710607</v>
      </c>
      <c r="AJ86">
        <v>0</v>
      </c>
      <c r="AK86">
        <v>13.279116582928756</v>
      </c>
      <c r="AL86">
        <v>19.275585838029642</v>
      </c>
      <c r="AM86">
        <v>4.0341324845541067</v>
      </c>
      <c r="AN86">
        <v>0</v>
      </c>
      <c r="AO86">
        <v>0</v>
      </c>
      <c r="AP86">
        <v>0</v>
      </c>
      <c r="AQ86">
        <v>0</v>
      </c>
      <c r="AR86">
        <v>12.679891671884782</v>
      </c>
      <c r="AS86">
        <v>7.2108971728170026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32.645312048745481</v>
      </c>
      <c r="BB86">
        <f t="shared" si="1"/>
        <v>748.34301447626706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165.84215014915998</v>
      </c>
      <c r="L87">
        <v>65.560231259472047</v>
      </c>
      <c r="M87">
        <v>0</v>
      </c>
      <c r="N87">
        <v>30.14973115014989</v>
      </c>
      <c r="O87">
        <v>50.628057412639393</v>
      </c>
      <c r="P87">
        <v>69.373416599505831</v>
      </c>
      <c r="Q87">
        <v>4.0812137136473909</v>
      </c>
      <c r="R87">
        <v>10.820237430571169</v>
      </c>
      <c r="S87">
        <v>6.4911658177729468</v>
      </c>
      <c r="T87">
        <v>0</v>
      </c>
      <c r="U87">
        <v>186.48905470890236</v>
      </c>
      <c r="V87">
        <v>5.2940663697440211</v>
      </c>
      <c r="W87">
        <v>10.612829123756644</v>
      </c>
      <c r="X87">
        <v>37.65467539783625</v>
      </c>
      <c r="Y87">
        <v>0</v>
      </c>
      <c r="Z87">
        <v>0.84231139636819019</v>
      </c>
      <c r="AA87">
        <v>10.888789142141515</v>
      </c>
      <c r="AB87">
        <v>10.085331417492975</v>
      </c>
      <c r="AC87">
        <v>4.9397916188270807</v>
      </c>
      <c r="AD87">
        <v>4.6526098824813662</v>
      </c>
      <c r="AE87">
        <v>12.619174015356151</v>
      </c>
      <c r="AF87">
        <v>0</v>
      </c>
      <c r="AG87">
        <v>0</v>
      </c>
      <c r="AH87">
        <v>24.195178427050717</v>
      </c>
      <c r="AI87">
        <v>1.6244288180205748</v>
      </c>
      <c r="AJ87">
        <v>0</v>
      </c>
      <c r="AK87">
        <v>13.279116582928756</v>
      </c>
      <c r="AL87">
        <v>15.71701603884004</v>
      </c>
      <c r="AM87">
        <v>4.0341324845541067</v>
      </c>
      <c r="AN87">
        <v>0</v>
      </c>
      <c r="AO87">
        <v>0</v>
      </c>
      <c r="AP87">
        <v>0</v>
      </c>
      <c r="AQ87">
        <v>0</v>
      </c>
      <c r="AR87">
        <v>12.679891671884782</v>
      </c>
      <c r="AS87">
        <v>7.2108971728170026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32.008997808120256</v>
      </c>
      <c r="BB87">
        <f t="shared" si="1"/>
        <v>733.75649999380073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165.84182701086797</v>
      </c>
      <c r="L88">
        <v>65.560231259472047</v>
      </c>
      <c r="M88">
        <v>0</v>
      </c>
      <c r="N88">
        <v>30.14973115014989</v>
      </c>
      <c r="O88">
        <v>50.628057412639393</v>
      </c>
      <c r="P88">
        <v>69.373416599505831</v>
      </c>
      <c r="Q88">
        <v>4.0812137136473909</v>
      </c>
      <c r="R88">
        <v>10.820237430571169</v>
      </c>
      <c r="S88">
        <v>6.4911658177729468</v>
      </c>
      <c r="T88">
        <v>0</v>
      </c>
      <c r="U88">
        <v>186.48905470890236</v>
      </c>
      <c r="V88">
        <v>5.2940663697440211</v>
      </c>
      <c r="W88">
        <v>10.612829123756644</v>
      </c>
      <c r="X88">
        <v>37.65467539783625</v>
      </c>
      <c r="Y88">
        <v>0</v>
      </c>
      <c r="Z88">
        <v>0.84231139636819019</v>
      </c>
      <c r="AA88">
        <v>10.888789142141515</v>
      </c>
      <c r="AB88">
        <v>10.085331417492975</v>
      </c>
      <c r="AC88">
        <v>4.9397916188270807</v>
      </c>
      <c r="AD88">
        <v>4.6526098824813662</v>
      </c>
      <c r="AE88">
        <v>12.619174015356151</v>
      </c>
      <c r="AF88">
        <v>0</v>
      </c>
      <c r="AG88">
        <v>0</v>
      </c>
      <c r="AH88">
        <v>24.195178427050717</v>
      </c>
      <c r="AI88">
        <v>0.8122145239775197</v>
      </c>
      <c r="AJ88">
        <v>0</v>
      </c>
      <c r="AK88">
        <v>13.279116582928756</v>
      </c>
      <c r="AL88">
        <v>15.71701603884004</v>
      </c>
      <c r="AM88">
        <v>4.0341324845541067</v>
      </c>
      <c r="AN88">
        <v>0</v>
      </c>
      <c r="AO88">
        <v>0</v>
      </c>
      <c r="AP88">
        <v>0</v>
      </c>
      <c r="AQ88">
        <v>0</v>
      </c>
      <c r="AR88">
        <v>12.679891671884782</v>
      </c>
      <c r="AS88">
        <v>7.2108971728170026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31.975033743448659</v>
      </c>
      <c r="BB88">
        <f t="shared" si="1"/>
        <v>732.97792662613745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172.22898918479257</v>
      </c>
      <c r="L89">
        <v>65.560231259472047</v>
      </c>
      <c r="M89">
        <v>0</v>
      </c>
      <c r="N89">
        <v>30.14973115014989</v>
      </c>
      <c r="O89">
        <v>50.628057412639393</v>
      </c>
      <c r="P89">
        <v>69.373416599505831</v>
      </c>
      <c r="Q89">
        <v>4.0806120683483043</v>
      </c>
      <c r="R89">
        <v>10.820237430571169</v>
      </c>
      <c r="S89">
        <v>6.4911658177729468</v>
      </c>
      <c r="T89">
        <v>0</v>
      </c>
      <c r="U89">
        <v>186.48905470890236</v>
      </c>
      <c r="V89">
        <v>5.2940663697440211</v>
      </c>
      <c r="W89">
        <v>10.612829123756644</v>
      </c>
      <c r="X89">
        <v>37.65467539783625</v>
      </c>
      <c r="Y89">
        <v>0</v>
      </c>
      <c r="Z89">
        <v>1.6846227927363804</v>
      </c>
      <c r="AA89">
        <v>10.888789142141515</v>
      </c>
      <c r="AB89">
        <v>10.085331417492975</v>
      </c>
      <c r="AC89">
        <v>4.9397916188270807</v>
      </c>
      <c r="AD89">
        <v>4.6526098824813662</v>
      </c>
      <c r="AE89">
        <v>12.619174015356151</v>
      </c>
      <c r="AF89">
        <v>0</v>
      </c>
      <c r="AG89">
        <v>0</v>
      </c>
      <c r="AH89">
        <v>24.195178427050717</v>
      </c>
      <c r="AI89">
        <v>0.8122145239775197</v>
      </c>
      <c r="AJ89">
        <v>0</v>
      </c>
      <c r="AK89">
        <v>13.279116582928756</v>
      </c>
      <c r="AL89">
        <v>15.71701603884004</v>
      </c>
      <c r="AM89">
        <v>4.0341324845541067</v>
      </c>
      <c r="AN89">
        <v>0</v>
      </c>
      <c r="AO89">
        <v>0</v>
      </c>
      <c r="AP89">
        <v>0</v>
      </c>
      <c r="AQ89">
        <v>0</v>
      </c>
      <c r="AR89">
        <v>12.679891671884782</v>
      </c>
      <c r="AS89">
        <v>7.2108971728170026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32.277200589913377</v>
      </c>
      <c r="BB89">
        <f t="shared" si="1"/>
        <v>739.90463170466637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165.84385280605338</v>
      </c>
      <c r="L90">
        <v>65.560231259472047</v>
      </c>
      <c r="M90">
        <v>0</v>
      </c>
      <c r="N90">
        <v>30.14973115014989</v>
      </c>
      <c r="O90">
        <v>50.628057412639393</v>
      </c>
      <c r="P90">
        <v>69.373416599505831</v>
      </c>
      <c r="Q90">
        <v>4.0806120683483043</v>
      </c>
      <c r="R90">
        <v>10.820237430571169</v>
      </c>
      <c r="S90">
        <v>6.4911658177729468</v>
      </c>
      <c r="T90">
        <v>0</v>
      </c>
      <c r="U90">
        <v>186.48905470890236</v>
      </c>
      <c r="V90">
        <v>5.2940663697440211</v>
      </c>
      <c r="W90">
        <v>10.612829123756644</v>
      </c>
      <c r="X90">
        <v>37.65467539783625</v>
      </c>
      <c r="Y90">
        <v>0</v>
      </c>
      <c r="Z90">
        <v>1.6846227927363804</v>
      </c>
      <c r="AA90">
        <v>10.888789142141515</v>
      </c>
      <c r="AB90">
        <v>10.085331417492975</v>
      </c>
      <c r="AC90">
        <v>7.4171625274142317</v>
      </c>
      <c r="AD90">
        <v>4.6526098824813662</v>
      </c>
      <c r="AE90">
        <v>12.619174015356151</v>
      </c>
      <c r="AF90">
        <v>0</v>
      </c>
      <c r="AG90">
        <v>0</v>
      </c>
      <c r="AH90">
        <v>26.560929260801508</v>
      </c>
      <c r="AI90">
        <v>0.8122145239775197</v>
      </c>
      <c r="AJ90">
        <v>0</v>
      </c>
      <c r="AK90">
        <v>13.279116582928756</v>
      </c>
      <c r="AL90">
        <v>15.71701603884004</v>
      </c>
      <c r="AM90">
        <v>4.0341324845541067</v>
      </c>
      <c r="AN90">
        <v>0</v>
      </c>
      <c r="AO90">
        <v>0</v>
      </c>
      <c r="AP90">
        <v>0</v>
      </c>
      <c r="AQ90">
        <v>0</v>
      </c>
      <c r="AR90">
        <v>12.679891671884782</v>
      </c>
      <c r="AS90">
        <v>7.2108971728170026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32.212744378111822</v>
      </c>
      <c r="BB90">
        <f t="shared" si="1"/>
        <v>738.42707328006668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165.84161306689592</v>
      </c>
      <c r="L91">
        <v>65.560231259472047</v>
      </c>
      <c r="M91">
        <v>0</v>
      </c>
      <c r="N91">
        <v>30.14973115014989</v>
      </c>
      <c r="O91">
        <v>50.628057412639393</v>
      </c>
      <c r="P91">
        <v>69.373416599505831</v>
      </c>
      <c r="Q91">
        <v>4.0806120683483043</v>
      </c>
      <c r="R91">
        <v>10.820237430571169</v>
      </c>
      <c r="S91">
        <v>6.4911658177729468</v>
      </c>
      <c r="T91">
        <v>0</v>
      </c>
      <c r="U91">
        <v>186.48905470890236</v>
      </c>
      <c r="V91">
        <v>5.2940663697440211</v>
      </c>
      <c r="W91">
        <v>10.612829123756644</v>
      </c>
      <c r="X91">
        <v>37.65467539783625</v>
      </c>
      <c r="Y91">
        <v>0</v>
      </c>
      <c r="Z91">
        <v>5.0538683782091418</v>
      </c>
      <c r="AA91">
        <v>10.888789142141515</v>
      </c>
      <c r="AB91">
        <v>10.085331417492975</v>
      </c>
      <c r="AC91">
        <v>7.4171625274142317</v>
      </c>
      <c r="AD91">
        <v>4.6526098824813662</v>
      </c>
      <c r="AE91">
        <v>12.619174015356151</v>
      </c>
      <c r="AF91">
        <v>0</v>
      </c>
      <c r="AG91">
        <v>0</v>
      </c>
      <c r="AH91">
        <v>33.201161640889168</v>
      </c>
      <c r="AI91">
        <v>0.8122145239775197</v>
      </c>
      <c r="AJ91">
        <v>0</v>
      </c>
      <c r="AK91">
        <v>13.279116582928756</v>
      </c>
      <c r="AL91">
        <v>15.71701603884004</v>
      </c>
      <c r="AM91">
        <v>4.0341324845541067</v>
      </c>
      <c r="AN91">
        <v>0</v>
      </c>
      <c r="AO91">
        <v>0</v>
      </c>
      <c r="AP91">
        <v>0</v>
      </c>
      <c r="AQ91">
        <v>0</v>
      </c>
      <c r="AR91">
        <v>12.679891671884782</v>
      </c>
      <c r="AS91">
        <v>7.2108971728170026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32.631046935975455</v>
      </c>
      <c r="BB91">
        <f t="shared" si="1"/>
        <v>748.0160089486061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162.12007672982705</v>
      </c>
      <c r="L92">
        <v>65.560231259472047</v>
      </c>
      <c r="M92">
        <v>0</v>
      </c>
      <c r="N92">
        <v>30.14973115014989</v>
      </c>
      <c r="O92">
        <v>50.628057412639393</v>
      </c>
      <c r="P92">
        <v>69.373416599505831</v>
      </c>
      <c r="Q92">
        <v>4.0806120683483043</v>
      </c>
      <c r="R92">
        <v>10.820237430571169</v>
      </c>
      <c r="S92">
        <v>6.4911658177729468</v>
      </c>
      <c r="T92">
        <v>0</v>
      </c>
      <c r="U92">
        <v>186.48905470890236</v>
      </c>
      <c r="V92">
        <v>5.2940663697440211</v>
      </c>
      <c r="W92">
        <v>10.612829123756644</v>
      </c>
      <c r="X92">
        <v>37.65467539783625</v>
      </c>
      <c r="Y92">
        <v>0</v>
      </c>
      <c r="Z92">
        <v>5.0538683782091418</v>
      </c>
      <c r="AA92">
        <v>10.888789142141515</v>
      </c>
      <c r="AB92">
        <v>10.085331417492975</v>
      </c>
      <c r="AC92">
        <v>7.4171625274142317</v>
      </c>
      <c r="AD92">
        <v>4.6526098824813662</v>
      </c>
      <c r="AE92">
        <v>12.619174015356151</v>
      </c>
      <c r="AF92">
        <v>0</v>
      </c>
      <c r="AG92">
        <v>0</v>
      </c>
      <c r="AH92">
        <v>33.201161640889168</v>
      </c>
      <c r="AI92">
        <v>0.8122145239775197</v>
      </c>
      <c r="AJ92">
        <v>0</v>
      </c>
      <c r="AK92">
        <v>13.279116582928756</v>
      </c>
      <c r="AL92">
        <v>15.71701603884004</v>
      </c>
      <c r="AM92">
        <v>4.0341324845541067</v>
      </c>
      <c r="AN92">
        <v>0</v>
      </c>
      <c r="AO92">
        <v>0</v>
      </c>
      <c r="AP92">
        <v>0</v>
      </c>
      <c r="AQ92">
        <v>0</v>
      </c>
      <c r="AR92">
        <v>12.679891671884782</v>
      </c>
      <c r="AS92">
        <v>7.2108971728170026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32.475486717085992</v>
      </c>
      <c r="BB92">
        <f t="shared" si="1"/>
        <v>744.45003283042661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165.8433978185839</v>
      </c>
      <c r="L93">
        <v>65.560231259472047</v>
      </c>
      <c r="M93">
        <v>0</v>
      </c>
      <c r="N93">
        <v>30.14973115014989</v>
      </c>
      <c r="O93">
        <v>50.628057412639393</v>
      </c>
      <c r="P93">
        <v>69.373416599505831</v>
      </c>
      <c r="Q93">
        <v>4.0806120683483043</v>
      </c>
      <c r="R93">
        <v>10.820237430571169</v>
      </c>
      <c r="S93">
        <v>6.4911658177729468</v>
      </c>
      <c r="T93">
        <v>0</v>
      </c>
      <c r="U93">
        <v>186.48905470890236</v>
      </c>
      <c r="V93">
        <v>5.2940663697440211</v>
      </c>
      <c r="W93">
        <v>10.612829123756644</v>
      </c>
      <c r="X93">
        <v>37.65467539783625</v>
      </c>
      <c r="Y93">
        <v>0</v>
      </c>
      <c r="Z93">
        <v>5.0538683782091418</v>
      </c>
      <c r="AA93">
        <v>10.888789142141515</v>
      </c>
      <c r="AB93">
        <v>10.085331417492975</v>
      </c>
      <c r="AC93">
        <v>7.4171625274142317</v>
      </c>
      <c r="AD93">
        <v>4.6526098824813662</v>
      </c>
      <c r="AE93">
        <v>12.619174015356151</v>
      </c>
      <c r="AF93">
        <v>0</v>
      </c>
      <c r="AG93">
        <v>0</v>
      </c>
      <c r="AH93">
        <v>33.201161640889168</v>
      </c>
      <c r="AI93">
        <v>0.8122145239775197</v>
      </c>
      <c r="AJ93">
        <v>0</v>
      </c>
      <c r="AK93">
        <v>13.279116582928756</v>
      </c>
      <c r="AL93">
        <v>15.71701603884004</v>
      </c>
      <c r="AM93">
        <v>4.0341324845541067</v>
      </c>
      <c r="AN93">
        <v>0</v>
      </c>
      <c r="AO93">
        <v>0</v>
      </c>
      <c r="AP93">
        <v>0</v>
      </c>
      <c r="AQ93">
        <v>0</v>
      </c>
      <c r="AR93">
        <v>13.525217836356815</v>
      </c>
      <c r="AS93">
        <v>7.2108971728170026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32.666456172270955</v>
      </c>
      <c r="BB93">
        <f t="shared" si="1"/>
        <v>748.82771062847053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165.84250801578855</v>
      </c>
      <c r="L94">
        <v>65.560231259472047</v>
      </c>
      <c r="M94">
        <v>0</v>
      </c>
      <c r="N94">
        <v>30.14973115014989</v>
      </c>
      <c r="O94">
        <v>50.628057412639393</v>
      </c>
      <c r="P94">
        <v>69.373416599505831</v>
      </c>
      <c r="Q94">
        <v>4.0806120683483043</v>
      </c>
      <c r="R94">
        <v>10.820237430571169</v>
      </c>
      <c r="S94">
        <v>6.4911658177729468</v>
      </c>
      <c r="T94">
        <v>0</v>
      </c>
      <c r="U94">
        <v>186.48905470890236</v>
      </c>
      <c r="V94">
        <v>5.2940663697440211</v>
      </c>
      <c r="W94">
        <v>10.612829123756644</v>
      </c>
      <c r="X94">
        <v>37.65467539783625</v>
      </c>
      <c r="Y94">
        <v>0</v>
      </c>
      <c r="Z94">
        <v>5.0538683782091418</v>
      </c>
      <c r="AA94">
        <v>10.888789142141515</v>
      </c>
      <c r="AB94">
        <v>10.085331417492975</v>
      </c>
      <c r="AC94">
        <v>7.4171625274142317</v>
      </c>
      <c r="AD94">
        <v>2.2925902328851877</v>
      </c>
      <c r="AE94">
        <v>12.619174015356151</v>
      </c>
      <c r="AF94">
        <v>0</v>
      </c>
      <c r="AG94">
        <v>0</v>
      </c>
      <c r="AH94">
        <v>26.560929260801508</v>
      </c>
      <c r="AI94">
        <v>0.8122145239775197</v>
      </c>
      <c r="AJ94">
        <v>0</v>
      </c>
      <c r="AK94">
        <v>13.279116582928756</v>
      </c>
      <c r="AL94">
        <v>15.71701603884004</v>
      </c>
      <c r="AM94">
        <v>4.0341324845541067</v>
      </c>
      <c r="AN94">
        <v>0</v>
      </c>
      <c r="AO94">
        <v>0</v>
      </c>
      <c r="AP94">
        <v>0</v>
      </c>
      <c r="AQ94">
        <v>0</v>
      </c>
      <c r="AR94">
        <v>13.525217836356815</v>
      </c>
      <c r="AS94">
        <v>7.2108971728170026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32.290208443673329</v>
      </c>
      <c r="BB94">
        <f t="shared" si="1"/>
        <v>740.20281652458902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165.84228942340459</v>
      </c>
      <c r="L95">
        <v>65.560231259472047</v>
      </c>
      <c r="M95">
        <v>0</v>
      </c>
      <c r="N95">
        <v>30.14973115014989</v>
      </c>
      <c r="O95">
        <v>50.628057412639393</v>
      </c>
      <c r="P95">
        <v>69.373416599505831</v>
      </c>
      <c r="Q95">
        <v>4.0806120683483043</v>
      </c>
      <c r="R95">
        <v>10.820237430571169</v>
      </c>
      <c r="S95">
        <v>6.4911658177729468</v>
      </c>
      <c r="T95">
        <v>0</v>
      </c>
      <c r="U95">
        <v>184.67684746470255</v>
      </c>
      <c r="V95">
        <v>5.2940663697440211</v>
      </c>
      <c r="W95">
        <v>10.612829123756644</v>
      </c>
      <c r="X95">
        <v>37.65467539783625</v>
      </c>
      <c r="Y95">
        <v>0</v>
      </c>
      <c r="Z95">
        <v>3.3692455854727608</v>
      </c>
      <c r="AA95">
        <v>10.888789142141515</v>
      </c>
      <c r="AB95">
        <v>10.085331417492975</v>
      </c>
      <c r="AC95">
        <v>7.4171625274142317</v>
      </c>
      <c r="AD95">
        <v>0</v>
      </c>
      <c r="AE95">
        <v>8.3839627074956269</v>
      </c>
      <c r="AF95">
        <v>0</v>
      </c>
      <c r="AG95">
        <v>0</v>
      </c>
      <c r="AH95">
        <v>19.920697140262995</v>
      </c>
      <c r="AI95">
        <v>0</v>
      </c>
      <c r="AJ95">
        <v>0</v>
      </c>
      <c r="AK95">
        <v>13.279116582928756</v>
      </c>
      <c r="AL95">
        <v>15.71701603884004</v>
      </c>
      <c r="AM95">
        <v>4.0341324845541067</v>
      </c>
      <c r="AN95">
        <v>0</v>
      </c>
      <c r="AO95">
        <v>0</v>
      </c>
      <c r="AP95">
        <v>0</v>
      </c>
      <c r="AQ95">
        <v>0</v>
      </c>
      <c r="AR95">
        <v>12.39811619537236</v>
      </c>
      <c r="AS95">
        <v>7.2108971728170026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31.512544588230629</v>
      </c>
      <c r="BB95">
        <f t="shared" si="1"/>
        <v>722.37608192446532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165.84078232176884</v>
      </c>
      <c r="L96">
        <v>65.560231259472047</v>
      </c>
      <c r="M96">
        <v>0</v>
      </c>
      <c r="N96">
        <v>30.14973115014989</v>
      </c>
      <c r="O96">
        <v>50.628057412639393</v>
      </c>
      <c r="P96">
        <v>69.373416599505831</v>
      </c>
      <c r="Q96">
        <v>4.0806120683483043</v>
      </c>
      <c r="R96">
        <v>10.820237430571169</v>
      </c>
      <c r="S96">
        <v>6.4911658177729468</v>
      </c>
      <c r="T96">
        <v>0</v>
      </c>
      <c r="U96">
        <v>184.67684746470255</v>
      </c>
      <c r="V96">
        <v>5.2940663697440211</v>
      </c>
      <c r="W96">
        <v>10.612829123756644</v>
      </c>
      <c r="X96">
        <v>37.65467539783625</v>
      </c>
      <c r="Y96">
        <v>0</v>
      </c>
      <c r="Z96">
        <v>3.3692455854727608</v>
      </c>
      <c r="AA96">
        <v>10.888789142141515</v>
      </c>
      <c r="AB96">
        <v>10.085331417492975</v>
      </c>
      <c r="AC96">
        <v>4.9072930971633948</v>
      </c>
      <c r="AD96">
        <v>0</v>
      </c>
      <c r="AE96">
        <v>8.3839627074956269</v>
      </c>
      <c r="AF96">
        <v>0</v>
      </c>
      <c r="AG96">
        <v>0</v>
      </c>
      <c r="AH96">
        <v>19.920697140262995</v>
      </c>
      <c r="AI96">
        <v>0</v>
      </c>
      <c r="AJ96">
        <v>0</v>
      </c>
      <c r="AK96">
        <v>13.279116582928756</v>
      </c>
      <c r="AL96">
        <v>15.71701603884004</v>
      </c>
      <c r="AM96">
        <v>4.0341324845541067</v>
      </c>
      <c r="AN96">
        <v>0</v>
      </c>
      <c r="AO96">
        <v>0</v>
      </c>
      <c r="AP96">
        <v>0</v>
      </c>
      <c r="AQ96">
        <v>0</v>
      </c>
      <c r="AR96">
        <v>12.679891671884782</v>
      </c>
      <c r="AS96">
        <v>7.2108971728170026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31.419347264116009</v>
      </c>
      <c r="BB96">
        <f t="shared" si="1"/>
        <v>720.23967819320569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81.924086313658563</v>
      </c>
      <c r="L97">
        <v>20.100166065857678</v>
      </c>
      <c r="M97">
        <v>0</v>
      </c>
      <c r="N97">
        <v>30.14973115014989</v>
      </c>
      <c r="O97">
        <v>50.628057412639393</v>
      </c>
      <c r="P97">
        <v>69.373416599505831</v>
      </c>
      <c r="Q97">
        <v>4.0806120683483043</v>
      </c>
      <c r="R97">
        <v>10.820237430571169</v>
      </c>
      <c r="S97">
        <v>6.4911658177729468</v>
      </c>
      <c r="T97">
        <v>0</v>
      </c>
      <c r="U97">
        <v>184.67684746470255</v>
      </c>
      <c r="V97">
        <v>5.2940663697440211</v>
      </c>
      <c r="W97">
        <v>10.612829123756644</v>
      </c>
      <c r="X97">
        <v>37.65467539783625</v>
      </c>
      <c r="Y97">
        <v>0</v>
      </c>
      <c r="Z97">
        <v>3.3692455854727608</v>
      </c>
      <c r="AA97">
        <v>10.888789142141515</v>
      </c>
      <c r="AB97">
        <v>10.085331417492975</v>
      </c>
      <c r="AC97">
        <v>4.9072930971633948</v>
      </c>
      <c r="AD97">
        <v>0</v>
      </c>
      <c r="AE97">
        <v>8.3839627074956269</v>
      </c>
      <c r="AF97">
        <v>0</v>
      </c>
      <c r="AG97">
        <v>0</v>
      </c>
      <c r="AH97">
        <v>19.920697140262995</v>
      </c>
      <c r="AI97">
        <v>0</v>
      </c>
      <c r="AJ97">
        <v>0</v>
      </c>
      <c r="AK97">
        <v>13.279116582928756</v>
      </c>
      <c r="AL97">
        <v>15.71701603884004</v>
      </c>
      <c r="AM97">
        <v>4.0341324845541067</v>
      </c>
      <c r="AN97">
        <v>0</v>
      </c>
      <c r="AO97">
        <v>0</v>
      </c>
      <c r="AP97">
        <v>1.5038107952151383</v>
      </c>
      <c r="AQ97">
        <v>0</v>
      </c>
      <c r="AR97">
        <v>12.679891671884782</v>
      </c>
      <c r="AS97">
        <v>7.2108971728170026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26.074257937123907</v>
      </c>
      <c r="BB97">
        <f t="shared" si="1"/>
        <v>597.71181711368831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80.391227688824316</v>
      </c>
      <c r="L98">
        <v>20.100166065857678</v>
      </c>
      <c r="M98">
        <v>0</v>
      </c>
      <c r="N98">
        <v>30.14973115014989</v>
      </c>
      <c r="O98">
        <v>50.628057412639393</v>
      </c>
      <c r="P98">
        <v>69.373416599505831</v>
      </c>
      <c r="Q98">
        <v>4.0806120683483043</v>
      </c>
      <c r="R98">
        <v>10.820237430571169</v>
      </c>
      <c r="S98">
        <v>6.4911658177729468</v>
      </c>
      <c r="T98">
        <v>0</v>
      </c>
      <c r="U98">
        <v>184.67684746470255</v>
      </c>
      <c r="V98">
        <v>5.2940663697440211</v>
      </c>
      <c r="W98">
        <v>10.612829123756644</v>
      </c>
      <c r="X98">
        <v>37.65467539783625</v>
      </c>
      <c r="Y98">
        <v>0</v>
      </c>
      <c r="Z98">
        <v>3.3692455854727608</v>
      </c>
      <c r="AA98">
        <v>10.888789142141515</v>
      </c>
      <c r="AB98">
        <v>10.085331417492975</v>
      </c>
      <c r="AC98">
        <v>4.9397916188270807</v>
      </c>
      <c r="AD98">
        <v>0</v>
      </c>
      <c r="AE98">
        <v>8.3839627074956269</v>
      </c>
      <c r="AF98">
        <v>0</v>
      </c>
      <c r="AG98">
        <v>0</v>
      </c>
      <c r="AH98">
        <v>19.920697140262995</v>
      </c>
      <c r="AI98">
        <v>0</v>
      </c>
      <c r="AJ98">
        <v>0</v>
      </c>
      <c r="AK98">
        <v>13.279116582928756</v>
      </c>
      <c r="AL98">
        <v>15.71701603884004</v>
      </c>
      <c r="AM98">
        <v>4.0341324845541067</v>
      </c>
      <c r="AN98">
        <v>0</v>
      </c>
      <c r="AO98">
        <v>0</v>
      </c>
      <c r="AP98">
        <v>1.5038107952151383</v>
      </c>
      <c r="AQ98">
        <v>0</v>
      </c>
      <c r="AR98">
        <v>12.679891671884782</v>
      </c>
      <c r="AS98">
        <v>7.2108971728170026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26.01154288481138</v>
      </c>
      <c r="BB98">
        <f t="shared" si="1"/>
        <v>596.27417206283019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2.6632555578207748</v>
      </c>
      <c r="L99">
        <f t="shared" si="2"/>
        <v>0.96146737686014416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1.5539917968220101</v>
      </c>
      <c r="Q99">
        <f t="shared" si="2"/>
        <v>9.7927416458033434E-2</v>
      </c>
      <c r="R99">
        <f t="shared" si="2"/>
        <v>0.23239865654528191</v>
      </c>
      <c r="S99">
        <f t="shared" si="2"/>
        <v>0.12601443331155937</v>
      </c>
      <c r="T99">
        <f t="shared" si="2"/>
        <v>0</v>
      </c>
      <c r="U99">
        <f t="shared" si="2"/>
        <v>3.4406025272472198</v>
      </c>
      <c r="V99">
        <f t="shared" si="2"/>
        <v>0.12703239658901017</v>
      </c>
      <c r="W99">
        <f t="shared" si="2"/>
        <v>0.2546580164762538</v>
      </c>
      <c r="X99">
        <f t="shared" si="2"/>
        <v>0.90236406240488443</v>
      </c>
      <c r="Y99">
        <f t="shared" si="2"/>
        <v>0</v>
      </c>
      <c r="Z99">
        <f t="shared" si="2"/>
        <v>2.505876404195366E-2</v>
      </c>
      <c r="AA99">
        <f t="shared" si="2"/>
        <v>0.26133093941139601</v>
      </c>
      <c r="AB99">
        <f t="shared" si="2"/>
        <v>0.19647341545895383</v>
      </c>
      <c r="AC99">
        <f t="shared" si="2"/>
        <v>0.1285281023439368</v>
      </c>
      <c r="AD99">
        <f t="shared" si="2"/>
        <v>5.9312346544743932E-2</v>
      </c>
      <c r="AE99">
        <f t="shared" si="2"/>
        <v>0.24583612855182499</v>
      </c>
      <c r="AF99">
        <f t="shared" si="2"/>
        <v>0</v>
      </c>
      <c r="AG99">
        <f t="shared" si="2"/>
        <v>0</v>
      </c>
      <c r="AH99">
        <f t="shared" si="2"/>
        <v>0.26730967666053534</v>
      </c>
      <c r="AI99">
        <f t="shared" si="2"/>
        <v>3.4454138939059319E-2</v>
      </c>
      <c r="AJ99">
        <f t="shared" si="2"/>
        <v>0</v>
      </c>
      <c r="AK99">
        <f t="shared" si="2"/>
        <v>0.31869879799028977</v>
      </c>
      <c r="AL99">
        <f t="shared" si="2"/>
        <v>0.45386590917967901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7.004161010617729E-3</v>
      </c>
      <c r="AQ99">
        <f t="shared" si="2"/>
        <v>0</v>
      </c>
      <c r="AR99">
        <f t="shared" si="2"/>
        <v>0.29431437322716386</v>
      </c>
      <c r="AS99">
        <f t="shared" si="2"/>
        <v>0.17452946320635254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0.62122802870154403</v>
      </c>
      <c r="BB99">
        <f t="shared" si="1"/>
        <v>14.240686533536378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1.7532707858941636</v>
      </c>
      <c r="L3">
        <v>491.30281271592776</v>
      </c>
      <c r="M3">
        <v>28.366020531158117</v>
      </c>
      <c r="N3">
        <v>36.421793601254102</v>
      </c>
      <c r="O3">
        <v>0</v>
      </c>
      <c r="P3">
        <v>39.08066323630274</v>
      </c>
      <c r="Q3">
        <v>2.0555364132988281</v>
      </c>
      <c r="R3">
        <v>11.732074995926325</v>
      </c>
      <c r="S3">
        <v>2.0138618768683383</v>
      </c>
      <c r="T3">
        <v>0</v>
      </c>
      <c r="U3">
        <v>61.388321054087889</v>
      </c>
      <c r="V3">
        <v>6.3902569080249645</v>
      </c>
      <c r="W3">
        <v>12.820230758423939</v>
      </c>
      <c r="X3">
        <v>45.219413993871903</v>
      </c>
      <c r="Y3">
        <v>0</v>
      </c>
      <c r="Z3">
        <v>0</v>
      </c>
      <c r="AA3">
        <v>13.152285467752035</v>
      </c>
      <c r="AB3">
        <v>12.18222253323871</v>
      </c>
      <c r="AC3">
        <v>8.9606845994457025</v>
      </c>
      <c r="AD3">
        <v>0</v>
      </c>
      <c r="AE3">
        <v>15.240585739319366</v>
      </c>
      <c r="AF3">
        <v>4.9853338291844258</v>
      </c>
      <c r="AG3">
        <v>12.182975022921024</v>
      </c>
      <c r="AH3">
        <v>16.046560757670633</v>
      </c>
      <c r="AI3">
        <v>0</v>
      </c>
      <c r="AJ3">
        <v>0</v>
      </c>
      <c r="AK3">
        <v>16.039590709693343</v>
      </c>
      <c r="AL3">
        <v>0</v>
      </c>
      <c r="AM3">
        <v>4.8728889137112503</v>
      </c>
      <c r="AN3">
        <v>0.96116851263619274</v>
      </c>
      <c r="AO3">
        <v>0</v>
      </c>
      <c r="AP3">
        <v>1.7376940080449792</v>
      </c>
      <c r="AQ3">
        <v>13.208873567060706</v>
      </c>
      <c r="AR3">
        <v>14.97589855696369</v>
      </c>
      <c r="AS3">
        <v>9.8704384974839527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36.90778892710167</v>
      </c>
      <c r="BB3">
        <f>SUM(B3:AZ3)-BA3</f>
        <v>846.05366865906308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2.0141818241112626</v>
      </c>
      <c r="L4">
        <v>522.20794046083927</v>
      </c>
      <c r="M4">
        <v>28.366020531158117</v>
      </c>
      <c r="N4">
        <v>36.421793601254102</v>
      </c>
      <c r="O4">
        <v>0</v>
      </c>
      <c r="P4">
        <v>39.08066323630274</v>
      </c>
      <c r="Q4">
        <v>2.0555364132988281</v>
      </c>
      <c r="R4">
        <v>10.355548457639419</v>
      </c>
      <c r="S4">
        <v>2.0138618768683383</v>
      </c>
      <c r="T4">
        <v>0</v>
      </c>
      <c r="U4">
        <v>61.388321054087889</v>
      </c>
      <c r="V4">
        <v>6.3902569080249645</v>
      </c>
      <c r="W4">
        <v>12.825139619564322</v>
      </c>
      <c r="X4">
        <v>45.219413993871903</v>
      </c>
      <c r="Y4">
        <v>0</v>
      </c>
      <c r="Z4">
        <v>0</v>
      </c>
      <c r="AA4">
        <v>13.152285467752035</v>
      </c>
      <c r="AB4">
        <v>12.18222253323871</v>
      </c>
      <c r="AC4">
        <v>8.9606845994457025</v>
      </c>
      <c r="AD4">
        <v>0</v>
      </c>
      <c r="AE4">
        <v>15.240585739319366</v>
      </c>
      <c r="AF4">
        <v>2.4926670562492586</v>
      </c>
      <c r="AG4">
        <v>12.182975022921024</v>
      </c>
      <c r="AH4">
        <v>16.046560757670633</v>
      </c>
      <c r="AI4">
        <v>0</v>
      </c>
      <c r="AJ4">
        <v>0</v>
      </c>
      <c r="AK4">
        <v>16.039590709693343</v>
      </c>
      <c r="AL4">
        <v>0</v>
      </c>
      <c r="AM4">
        <v>4.8728889137112503</v>
      </c>
      <c r="AN4">
        <v>0.96116851263619274</v>
      </c>
      <c r="AO4">
        <v>0</v>
      </c>
      <c r="AP4">
        <v>1.7376940080449792</v>
      </c>
      <c r="AQ4">
        <v>13.208873567060706</v>
      </c>
      <c r="AR4">
        <v>14.97589855696369</v>
      </c>
      <c r="AS4">
        <v>9.8704384974839527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38.049002258222991</v>
      </c>
      <c r="BB4">
        <f t="shared" ref="BB4:BB67" si="0">SUM(B4:AZ4)-BA4</f>
        <v>872.21420966098867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2.0141818241112626</v>
      </c>
      <c r="L5">
        <v>526.33030586610641</v>
      </c>
      <c r="M5">
        <v>28.366020531158117</v>
      </c>
      <c r="N5">
        <v>36.421793601254102</v>
      </c>
      <c r="O5">
        <v>0</v>
      </c>
      <c r="P5">
        <v>39.08066323630274</v>
      </c>
      <c r="Q5">
        <v>2.0555364132988281</v>
      </c>
      <c r="R5">
        <v>10.355548457639419</v>
      </c>
      <c r="S5">
        <v>2.0138618768683383</v>
      </c>
      <c r="T5">
        <v>0</v>
      </c>
      <c r="U5">
        <v>61.388321054087889</v>
      </c>
      <c r="V5">
        <v>6.3902569080249645</v>
      </c>
      <c r="W5">
        <v>12.825139619564322</v>
      </c>
      <c r="X5">
        <v>45.219413993871903</v>
      </c>
      <c r="Y5">
        <v>0</v>
      </c>
      <c r="Z5">
        <v>0</v>
      </c>
      <c r="AA5">
        <v>13.152285467752035</v>
      </c>
      <c r="AB5">
        <v>12.18222253323871</v>
      </c>
      <c r="AC5">
        <v>8.9606845994457025</v>
      </c>
      <c r="AD5">
        <v>0</v>
      </c>
      <c r="AE5">
        <v>15.240585739319366</v>
      </c>
      <c r="AF5">
        <v>2.4926670562492586</v>
      </c>
      <c r="AG5">
        <v>12.182975022921024</v>
      </c>
      <c r="AH5">
        <v>13.382961310269256</v>
      </c>
      <c r="AI5">
        <v>0</v>
      </c>
      <c r="AJ5">
        <v>0</v>
      </c>
      <c r="AK5">
        <v>16.039590709693343</v>
      </c>
      <c r="AL5">
        <v>0</v>
      </c>
      <c r="AM5">
        <v>4.8728889137112503</v>
      </c>
      <c r="AN5">
        <v>0.96116851263619274</v>
      </c>
      <c r="AO5">
        <v>0</v>
      </c>
      <c r="AP5">
        <v>1.7376940080449792</v>
      </c>
      <c r="AQ5">
        <v>13.208873567060706</v>
      </c>
      <c r="AR5">
        <v>14.97589855696369</v>
      </c>
      <c r="AS5">
        <v>8.5018482997530889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38.052771604996714</v>
      </c>
      <c r="BB5">
        <f t="shared" si="0"/>
        <v>872.30061607434993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2.0141818241112626</v>
      </c>
      <c r="L6">
        <v>526.33030586610641</v>
      </c>
      <c r="M6">
        <v>28.366020531158117</v>
      </c>
      <c r="N6">
        <v>36.421793601254102</v>
      </c>
      <c r="O6">
        <v>0</v>
      </c>
      <c r="P6">
        <v>39.08066323630274</v>
      </c>
      <c r="Q6">
        <v>2.0555364132988281</v>
      </c>
      <c r="R6">
        <v>10.355548457639419</v>
      </c>
      <c r="S6">
        <v>2.0138618768683383</v>
      </c>
      <c r="T6">
        <v>0</v>
      </c>
      <c r="U6">
        <v>61.388321054087889</v>
      </c>
      <c r="V6">
        <v>6.3902569080249645</v>
      </c>
      <c r="W6">
        <v>12.825139619564322</v>
      </c>
      <c r="X6">
        <v>45.219413993871903</v>
      </c>
      <c r="Y6">
        <v>0</v>
      </c>
      <c r="Z6">
        <v>0</v>
      </c>
      <c r="AA6">
        <v>13.152285467752035</v>
      </c>
      <c r="AB6">
        <v>12.18222253323871</v>
      </c>
      <c r="AC6">
        <v>8.9606845994457025</v>
      </c>
      <c r="AD6">
        <v>0</v>
      </c>
      <c r="AE6">
        <v>15.240585739319366</v>
      </c>
      <c r="AF6">
        <v>2.4926670562492586</v>
      </c>
      <c r="AG6">
        <v>12.182975022921024</v>
      </c>
      <c r="AH6">
        <v>12.993166521603005</v>
      </c>
      <c r="AI6">
        <v>0</v>
      </c>
      <c r="AJ6">
        <v>0</v>
      </c>
      <c r="AK6">
        <v>16.039590709693343</v>
      </c>
      <c r="AL6">
        <v>0</v>
      </c>
      <c r="AM6">
        <v>4.8728889137112503</v>
      </c>
      <c r="AN6">
        <v>0.96116851263619274</v>
      </c>
      <c r="AO6">
        <v>0</v>
      </c>
      <c r="AP6">
        <v>1.7376940080449792</v>
      </c>
      <c r="AQ6">
        <v>13.208873567060706</v>
      </c>
      <c r="AR6">
        <v>14.97589855696369</v>
      </c>
      <c r="AS6">
        <v>8.5018482997530889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38.036478182830464</v>
      </c>
      <c r="BB6">
        <f t="shared" si="0"/>
        <v>871.92711470784991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2.0246489540582457</v>
      </c>
      <c r="L7">
        <v>526.33030586610641</v>
      </c>
      <c r="M7">
        <v>28.366020531158117</v>
      </c>
      <c r="N7">
        <v>36.421793601254102</v>
      </c>
      <c r="O7">
        <v>0</v>
      </c>
      <c r="P7">
        <v>39.08066323630274</v>
      </c>
      <c r="Q7">
        <v>2.0144006012319746</v>
      </c>
      <c r="R7">
        <v>10.355131467832461</v>
      </c>
      <c r="S7">
        <v>2.0138618768683383</v>
      </c>
      <c r="T7">
        <v>0</v>
      </c>
      <c r="U7">
        <v>61.388321054087889</v>
      </c>
      <c r="V7">
        <v>6.3902569080249645</v>
      </c>
      <c r="W7">
        <v>12.825139619564322</v>
      </c>
      <c r="X7">
        <v>45.219413993871903</v>
      </c>
      <c r="Y7">
        <v>0</v>
      </c>
      <c r="Z7">
        <v>0</v>
      </c>
      <c r="AA7">
        <v>13.152285467752035</v>
      </c>
      <c r="AB7">
        <v>12.18222253323871</v>
      </c>
      <c r="AC7">
        <v>8.9606845994457025</v>
      </c>
      <c r="AD7">
        <v>0</v>
      </c>
      <c r="AE7">
        <v>15.240585739319366</v>
      </c>
      <c r="AF7">
        <v>2.4926670562492586</v>
      </c>
      <c r="AG7">
        <v>12.182975022921024</v>
      </c>
      <c r="AH7">
        <v>6.4965832608015024</v>
      </c>
      <c r="AI7">
        <v>0</v>
      </c>
      <c r="AJ7">
        <v>0</v>
      </c>
      <c r="AK7">
        <v>16.039590709693343</v>
      </c>
      <c r="AL7">
        <v>0</v>
      </c>
      <c r="AM7">
        <v>4.8728889137112503</v>
      </c>
      <c r="AN7">
        <v>0.96116851263619274</v>
      </c>
      <c r="AO7">
        <v>0</v>
      </c>
      <c r="AP7">
        <v>1.7376940080449792</v>
      </c>
      <c r="AQ7">
        <v>13.208873567060706</v>
      </c>
      <c r="AR7">
        <v>16.337344084072942</v>
      </c>
      <c r="AS7">
        <v>8.5018482997530889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37.820530044475589</v>
      </c>
      <c r="BB7">
        <f t="shared" si="0"/>
        <v>866.97683944058565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2.0141924914367992</v>
      </c>
      <c r="L8">
        <v>526.33030586610641</v>
      </c>
      <c r="M8">
        <v>28.366020531158117</v>
      </c>
      <c r="N8">
        <v>36.421793601254102</v>
      </c>
      <c r="O8">
        <v>0</v>
      </c>
      <c r="P8">
        <v>39.08066323630274</v>
      </c>
      <c r="Q8">
        <v>2.0144006012319746</v>
      </c>
      <c r="R8">
        <v>10.355131467832461</v>
      </c>
      <c r="S8">
        <v>2.0138618768683383</v>
      </c>
      <c r="T8">
        <v>0</v>
      </c>
      <c r="U8">
        <v>61.388321054087889</v>
      </c>
      <c r="V8">
        <v>6.3902569080249645</v>
      </c>
      <c r="W8">
        <v>12.825139619564322</v>
      </c>
      <c r="X8">
        <v>45.219413993871903</v>
      </c>
      <c r="Y8">
        <v>0</v>
      </c>
      <c r="Z8">
        <v>0</v>
      </c>
      <c r="AA8">
        <v>13.152285467752035</v>
      </c>
      <c r="AB8">
        <v>12.18222253323871</v>
      </c>
      <c r="AC8">
        <v>8.9606845994457025</v>
      </c>
      <c r="AD8">
        <v>0</v>
      </c>
      <c r="AE8">
        <v>15.240585739319366</v>
      </c>
      <c r="AF8">
        <v>2.4926670562492586</v>
      </c>
      <c r="AG8">
        <v>12.182975022921024</v>
      </c>
      <c r="AH8">
        <v>0</v>
      </c>
      <c r="AI8">
        <v>0</v>
      </c>
      <c r="AJ8">
        <v>0</v>
      </c>
      <c r="AK8">
        <v>16.039590709693343</v>
      </c>
      <c r="AL8">
        <v>0</v>
      </c>
      <c r="AM8">
        <v>4.8728889137112503</v>
      </c>
      <c r="AN8">
        <v>0.96116851263619274</v>
      </c>
      <c r="AO8">
        <v>0</v>
      </c>
      <c r="AP8">
        <v>1.7376940080449792</v>
      </c>
      <c r="AQ8">
        <v>13.208873567060706</v>
      </c>
      <c r="AR8">
        <v>16.337344084072942</v>
      </c>
      <c r="AS8">
        <v>8.5018482997530889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37.548535784036517</v>
      </c>
      <c r="BB8">
        <f t="shared" si="0"/>
        <v>860.7417939776019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2.0142529501965991</v>
      </c>
      <c r="L9">
        <v>526.33030586610641</v>
      </c>
      <c r="M9">
        <v>28.366020531158117</v>
      </c>
      <c r="N9">
        <v>36.421793601254102</v>
      </c>
      <c r="O9">
        <v>0</v>
      </c>
      <c r="P9">
        <v>40.764406548568878</v>
      </c>
      <c r="Q9">
        <v>2.0144006012319746</v>
      </c>
      <c r="R9">
        <v>10.355131467832461</v>
      </c>
      <c r="S9">
        <v>2.0138618768683383</v>
      </c>
      <c r="T9">
        <v>0</v>
      </c>
      <c r="U9">
        <v>61.388321054087889</v>
      </c>
      <c r="V9">
        <v>6.3902569080249645</v>
      </c>
      <c r="W9">
        <v>12.825139619564322</v>
      </c>
      <c r="X9">
        <v>45.219413993871903</v>
      </c>
      <c r="Y9">
        <v>0</v>
      </c>
      <c r="Z9">
        <v>0</v>
      </c>
      <c r="AA9">
        <v>13.152285467752035</v>
      </c>
      <c r="AB9">
        <v>12.18222253323871</v>
      </c>
      <c r="AC9">
        <v>8.9606845994457025</v>
      </c>
      <c r="AD9">
        <v>0</v>
      </c>
      <c r="AE9">
        <v>15.240585739319366</v>
      </c>
      <c r="AF9">
        <v>2.4926670562492586</v>
      </c>
      <c r="AG9">
        <v>12.182975022921024</v>
      </c>
      <c r="AH9">
        <v>0</v>
      </c>
      <c r="AI9">
        <v>0</v>
      </c>
      <c r="AJ9">
        <v>0</v>
      </c>
      <c r="AK9">
        <v>16.039590709693343</v>
      </c>
      <c r="AL9">
        <v>0</v>
      </c>
      <c r="AM9">
        <v>4.8728889137112503</v>
      </c>
      <c r="AN9">
        <v>0.96116851263619274</v>
      </c>
      <c r="AO9">
        <v>0</v>
      </c>
      <c r="AP9">
        <v>7.8986091274771769E-2</v>
      </c>
      <c r="AQ9">
        <v>9.9066552418038913</v>
      </c>
      <c r="AR9">
        <v>14.97589855696369</v>
      </c>
      <c r="AS9">
        <v>8.5018482997530889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37.354643641715484</v>
      </c>
      <c r="BB9">
        <f t="shared" si="0"/>
        <v>856.29711812181279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2.0141837955697732</v>
      </c>
      <c r="L10">
        <v>526.33030586610641</v>
      </c>
      <c r="M10">
        <v>28.366020531158117</v>
      </c>
      <c r="N10">
        <v>36.421793601254102</v>
      </c>
      <c r="O10">
        <v>0</v>
      </c>
      <c r="P10">
        <v>40.929418578889567</v>
      </c>
      <c r="Q10">
        <v>2.0144006012319746</v>
      </c>
      <c r="R10">
        <v>10.355131467832461</v>
      </c>
      <c r="S10">
        <v>2.0138618768683383</v>
      </c>
      <c r="T10">
        <v>0</v>
      </c>
      <c r="U10">
        <v>61.388321054087889</v>
      </c>
      <c r="V10">
        <v>6.3902569080249645</v>
      </c>
      <c r="W10">
        <v>12.825139619564322</v>
      </c>
      <c r="X10">
        <v>45.219413993871903</v>
      </c>
      <c r="Y10">
        <v>0</v>
      </c>
      <c r="Z10">
        <v>0</v>
      </c>
      <c r="AA10">
        <v>13.152285467752035</v>
      </c>
      <c r="AB10">
        <v>12.18222253323871</v>
      </c>
      <c r="AC10">
        <v>8.9606845994457025</v>
      </c>
      <c r="AD10">
        <v>0</v>
      </c>
      <c r="AE10">
        <v>15.240585739319366</v>
      </c>
      <c r="AF10">
        <v>2.4926670562492586</v>
      </c>
      <c r="AG10">
        <v>12.182975022921024</v>
      </c>
      <c r="AH10">
        <v>0</v>
      </c>
      <c r="AI10">
        <v>0</v>
      </c>
      <c r="AJ10">
        <v>0</v>
      </c>
      <c r="AK10">
        <v>16.039590709693343</v>
      </c>
      <c r="AL10">
        <v>0</v>
      </c>
      <c r="AM10">
        <v>4.8728889137112503</v>
      </c>
      <c r="AN10">
        <v>0.96116851263619274</v>
      </c>
      <c r="AO10">
        <v>0</v>
      </c>
      <c r="AP10">
        <v>7.8986091274771769E-2</v>
      </c>
      <c r="AQ10">
        <v>6.6044369165470753</v>
      </c>
      <c r="AR10">
        <v>14.97589855696369</v>
      </c>
      <c r="AS10">
        <v>8.5018482997530889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37.223505527923777</v>
      </c>
      <c r="BB10">
        <f t="shared" si="0"/>
        <v>853.29098078604159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2.0558981717135247</v>
      </c>
      <c r="L11">
        <v>526.33030586610641</v>
      </c>
      <c r="M11">
        <v>28.366020531158117</v>
      </c>
      <c r="N11">
        <v>36.421793601254102</v>
      </c>
      <c r="O11">
        <v>0</v>
      </c>
      <c r="P11">
        <v>39.080918683332669</v>
      </c>
      <c r="Q11">
        <v>2.0144006012319746</v>
      </c>
      <c r="R11">
        <v>10.355131467832461</v>
      </c>
      <c r="S11">
        <v>2.0138618768683383</v>
      </c>
      <c r="T11">
        <v>0</v>
      </c>
      <c r="U11">
        <v>61.388321054087889</v>
      </c>
      <c r="V11">
        <v>6.3902569080249645</v>
      </c>
      <c r="W11">
        <v>12.825139619564322</v>
      </c>
      <c r="X11">
        <v>45.219413993871903</v>
      </c>
      <c r="Y11">
        <v>0</v>
      </c>
      <c r="Z11">
        <v>0</v>
      </c>
      <c r="AA11">
        <v>13.152285467752035</v>
      </c>
      <c r="AB11">
        <v>12.18222253323871</v>
      </c>
      <c r="AC11">
        <v>8.9606845994457025</v>
      </c>
      <c r="AD11">
        <v>0</v>
      </c>
      <c r="AE11">
        <v>15.240585739319366</v>
      </c>
      <c r="AF11">
        <v>2.4926670562492586</v>
      </c>
      <c r="AG11">
        <v>12.182975022921024</v>
      </c>
      <c r="AH11">
        <v>0</v>
      </c>
      <c r="AI11">
        <v>1.0990446118496187</v>
      </c>
      <c r="AJ11">
        <v>0</v>
      </c>
      <c r="AK11">
        <v>16.039590709693343</v>
      </c>
      <c r="AL11">
        <v>0</v>
      </c>
      <c r="AM11">
        <v>4.8728889137112503</v>
      </c>
      <c r="AN11">
        <v>0.96116851263619274</v>
      </c>
      <c r="AO11">
        <v>0</v>
      </c>
      <c r="AP11">
        <v>0</v>
      </c>
      <c r="AQ11">
        <v>0</v>
      </c>
      <c r="AR11">
        <v>14.97589855696369</v>
      </c>
      <c r="AS11">
        <v>9.8704384974839527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36.971761946525817</v>
      </c>
      <c r="BB11">
        <f t="shared" si="0"/>
        <v>847.52015064978502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5.1450560427004728</v>
      </c>
      <c r="L12">
        <v>526.33030586610641</v>
      </c>
      <c r="M12">
        <v>28.366020531158117</v>
      </c>
      <c r="N12">
        <v>36.421793601254102</v>
      </c>
      <c r="O12">
        <v>0</v>
      </c>
      <c r="P12">
        <v>39.080918683332669</v>
      </c>
      <c r="Q12">
        <v>2.0144006012319746</v>
      </c>
      <c r="R12">
        <v>10.355131467832461</v>
      </c>
      <c r="S12">
        <v>2.4616825012543826</v>
      </c>
      <c r="T12">
        <v>0</v>
      </c>
      <c r="U12">
        <v>61.388321054087889</v>
      </c>
      <c r="V12">
        <v>6.3902569080249645</v>
      </c>
      <c r="W12">
        <v>12.825139619564322</v>
      </c>
      <c r="X12">
        <v>45.219413993871903</v>
      </c>
      <c r="Y12">
        <v>0</v>
      </c>
      <c r="Z12">
        <v>0</v>
      </c>
      <c r="AA12">
        <v>13.152285467752035</v>
      </c>
      <c r="AB12">
        <v>12.18222253323871</v>
      </c>
      <c r="AC12">
        <v>8.9606845994457025</v>
      </c>
      <c r="AD12">
        <v>0</v>
      </c>
      <c r="AE12">
        <v>15.240585739319366</v>
      </c>
      <c r="AF12">
        <v>2.4926670562492586</v>
      </c>
      <c r="AG12">
        <v>12.182975022921024</v>
      </c>
      <c r="AH12">
        <v>0</v>
      </c>
      <c r="AI12">
        <v>1.0990446118496187</v>
      </c>
      <c r="AJ12">
        <v>0</v>
      </c>
      <c r="AK12">
        <v>16.039590709693343</v>
      </c>
      <c r="AL12">
        <v>0</v>
      </c>
      <c r="AM12">
        <v>4.8728889137112503</v>
      </c>
      <c r="AN12">
        <v>0.96116851263619274</v>
      </c>
      <c r="AO12">
        <v>0</v>
      </c>
      <c r="AP12">
        <v>0</v>
      </c>
      <c r="AQ12">
        <v>0</v>
      </c>
      <c r="AR12">
        <v>14.97589855696369</v>
      </c>
      <c r="AS12">
        <v>9.8704384974839527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37.119607647632407</v>
      </c>
      <c r="BB12">
        <f t="shared" si="0"/>
        <v>850.90928344405143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5.1450143401285517</v>
      </c>
      <c r="L13">
        <v>526.33030586610641</v>
      </c>
      <c r="M13">
        <v>28.366020531158117</v>
      </c>
      <c r="N13">
        <v>36.421793601254102</v>
      </c>
      <c r="O13">
        <v>0</v>
      </c>
      <c r="P13">
        <v>39.080918683332669</v>
      </c>
      <c r="Q13">
        <v>2.014693005070701</v>
      </c>
      <c r="R13">
        <v>9.4574083768711805</v>
      </c>
      <c r="S13">
        <v>2.4616825012543826</v>
      </c>
      <c r="T13">
        <v>0</v>
      </c>
      <c r="U13">
        <v>61.388321054087889</v>
      </c>
      <c r="V13">
        <v>6.3902569080249645</v>
      </c>
      <c r="W13">
        <v>12.825139619564322</v>
      </c>
      <c r="X13">
        <v>45.219413993871903</v>
      </c>
      <c r="Y13">
        <v>0</v>
      </c>
      <c r="Z13">
        <v>0</v>
      </c>
      <c r="AA13">
        <v>13.152285467752035</v>
      </c>
      <c r="AB13">
        <v>12.18222253323871</v>
      </c>
      <c r="AC13">
        <v>8.9606845994457025</v>
      </c>
      <c r="AD13">
        <v>0</v>
      </c>
      <c r="AE13">
        <v>15.240585739319366</v>
      </c>
      <c r="AF13">
        <v>2.4926670562492586</v>
      </c>
      <c r="AG13">
        <v>12.182975022921024</v>
      </c>
      <c r="AH13">
        <v>0</v>
      </c>
      <c r="AI13">
        <v>1.0990446118496187</v>
      </c>
      <c r="AJ13">
        <v>0</v>
      </c>
      <c r="AK13">
        <v>16.039590709693343</v>
      </c>
      <c r="AL13">
        <v>0</v>
      </c>
      <c r="AM13">
        <v>4.8728889137112503</v>
      </c>
      <c r="AN13">
        <v>0.96116851263619274</v>
      </c>
      <c r="AO13">
        <v>0</v>
      </c>
      <c r="AP13">
        <v>0</v>
      </c>
      <c r="AQ13">
        <v>0</v>
      </c>
      <c r="AR13">
        <v>14.97589855696369</v>
      </c>
      <c r="AS13">
        <v>8.5018482997530889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37.024886231478021</v>
      </c>
      <c r="BB13">
        <f t="shared" si="0"/>
        <v>848.7379422727804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5.1450560427004728</v>
      </c>
      <c r="L14">
        <v>526.33017065108322</v>
      </c>
      <c r="M14">
        <v>28.366020531158117</v>
      </c>
      <c r="N14">
        <v>36.421793601254102</v>
      </c>
      <c r="O14">
        <v>0</v>
      </c>
      <c r="P14">
        <v>39.080918683332669</v>
      </c>
      <c r="Q14">
        <v>2.014693005070701</v>
      </c>
      <c r="R14">
        <v>8.7241216704397662</v>
      </c>
      <c r="S14">
        <v>2.4616825012543826</v>
      </c>
      <c r="T14">
        <v>0</v>
      </c>
      <c r="U14">
        <v>61.388321054087889</v>
      </c>
      <c r="V14">
        <v>6.3902569080249645</v>
      </c>
      <c r="W14">
        <v>12.825139619564322</v>
      </c>
      <c r="X14">
        <v>45.219413993871903</v>
      </c>
      <c r="Y14">
        <v>0</v>
      </c>
      <c r="Z14">
        <v>0</v>
      </c>
      <c r="AA14">
        <v>13.152285467752035</v>
      </c>
      <c r="AB14">
        <v>12.18222253323871</v>
      </c>
      <c r="AC14">
        <v>8.9606845994457025</v>
      </c>
      <c r="AD14">
        <v>0</v>
      </c>
      <c r="AE14">
        <v>15.240585739319366</v>
      </c>
      <c r="AF14">
        <v>2.4926670562492586</v>
      </c>
      <c r="AG14">
        <v>12.182975022921024</v>
      </c>
      <c r="AH14">
        <v>0</v>
      </c>
      <c r="AI14">
        <v>1.0990446118496187</v>
      </c>
      <c r="AJ14">
        <v>0</v>
      </c>
      <c r="AK14">
        <v>16.039590709693343</v>
      </c>
      <c r="AL14">
        <v>0</v>
      </c>
      <c r="AM14">
        <v>4.8728889137112503</v>
      </c>
      <c r="AN14">
        <v>0.96116851263619274</v>
      </c>
      <c r="AO14">
        <v>0</v>
      </c>
      <c r="AP14">
        <v>0</v>
      </c>
      <c r="AQ14">
        <v>0</v>
      </c>
      <c r="AR14">
        <v>14.97589855696369</v>
      </c>
      <c r="AS14">
        <v>8.5018482997530889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36.99423093832867</v>
      </c>
      <c r="BB14">
        <f t="shared" si="0"/>
        <v>848.03521734704714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9.8100605301607171</v>
      </c>
      <c r="L15">
        <v>526.33017065108322</v>
      </c>
      <c r="M15">
        <v>28.366020531158117</v>
      </c>
      <c r="N15">
        <v>36.421793601254102</v>
      </c>
      <c r="O15">
        <v>0</v>
      </c>
      <c r="P15">
        <v>39.080918683332669</v>
      </c>
      <c r="Q15">
        <v>6.563874059394009</v>
      </c>
      <c r="R15">
        <v>10.352083218243118</v>
      </c>
      <c r="S15">
        <v>8.1315838772154869</v>
      </c>
      <c r="T15">
        <v>0</v>
      </c>
      <c r="U15">
        <v>61.388321054087889</v>
      </c>
      <c r="V15">
        <v>6.3902569080249645</v>
      </c>
      <c r="W15">
        <v>12.825139619564322</v>
      </c>
      <c r="X15">
        <v>45.219413993871903</v>
      </c>
      <c r="Y15">
        <v>0</v>
      </c>
      <c r="Z15">
        <v>0</v>
      </c>
      <c r="AA15">
        <v>13.152285467752035</v>
      </c>
      <c r="AB15">
        <v>12.18222253323871</v>
      </c>
      <c r="AC15">
        <v>8.9606845994457025</v>
      </c>
      <c r="AD15">
        <v>0</v>
      </c>
      <c r="AE15">
        <v>15.240585739319366</v>
      </c>
      <c r="AF15">
        <v>2.4926670562492586</v>
      </c>
      <c r="AG15">
        <v>12.182975022921024</v>
      </c>
      <c r="AH15">
        <v>0</v>
      </c>
      <c r="AI15">
        <v>1.0990446118496187</v>
      </c>
      <c r="AJ15">
        <v>0</v>
      </c>
      <c r="AK15">
        <v>16.039590709693343</v>
      </c>
      <c r="AL15">
        <v>0</v>
      </c>
      <c r="AM15">
        <v>4.8728889137112503</v>
      </c>
      <c r="AN15">
        <v>0.96116851263619274</v>
      </c>
      <c r="AO15">
        <v>0</v>
      </c>
      <c r="AP15">
        <v>0</v>
      </c>
      <c r="AQ15">
        <v>0</v>
      </c>
      <c r="AR15">
        <v>14.97589855696369</v>
      </c>
      <c r="AS15">
        <v>8.5018482997530889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37.684434564188564</v>
      </c>
      <c r="BB15">
        <f t="shared" si="0"/>
        <v>863.85706218673522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9.8100605301607171</v>
      </c>
      <c r="L16">
        <v>526.33017065108322</v>
      </c>
      <c r="M16">
        <v>28.366020531158117</v>
      </c>
      <c r="N16">
        <v>36.421793601254102</v>
      </c>
      <c r="O16">
        <v>0</v>
      </c>
      <c r="P16">
        <v>39.080918683332669</v>
      </c>
      <c r="Q16">
        <v>6.563874059394009</v>
      </c>
      <c r="R16">
        <v>10.352083218243118</v>
      </c>
      <c r="S16">
        <v>8.1315838772154869</v>
      </c>
      <c r="T16">
        <v>0</v>
      </c>
      <c r="U16">
        <v>61.388321054087889</v>
      </c>
      <c r="V16">
        <v>6.3902569080249645</v>
      </c>
      <c r="W16">
        <v>12.825139619564322</v>
      </c>
      <c r="X16">
        <v>45.219413993871903</v>
      </c>
      <c r="Y16">
        <v>0</v>
      </c>
      <c r="Z16">
        <v>0</v>
      </c>
      <c r="AA16">
        <v>13.152285467752035</v>
      </c>
      <c r="AB16">
        <v>12.18222253323871</v>
      </c>
      <c r="AC16">
        <v>8.9606845994457025</v>
      </c>
      <c r="AD16">
        <v>0</v>
      </c>
      <c r="AE16">
        <v>15.240585739319366</v>
      </c>
      <c r="AF16">
        <v>2.4926670562492586</v>
      </c>
      <c r="AG16">
        <v>12.182975022921024</v>
      </c>
      <c r="AH16">
        <v>0</v>
      </c>
      <c r="AI16">
        <v>1.0990446118496187</v>
      </c>
      <c r="AJ16">
        <v>0</v>
      </c>
      <c r="AK16">
        <v>16.039590709693343</v>
      </c>
      <c r="AL16">
        <v>0</v>
      </c>
      <c r="AM16">
        <v>4.8728889137112503</v>
      </c>
      <c r="AN16">
        <v>0.96116851263619274</v>
      </c>
      <c r="AO16">
        <v>0</v>
      </c>
      <c r="AP16">
        <v>0</v>
      </c>
      <c r="AQ16">
        <v>0</v>
      </c>
      <c r="AR16">
        <v>14.97589855696369</v>
      </c>
      <c r="AS16">
        <v>8.5018482997530889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37.684434564188564</v>
      </c>
      <c r="BB16">
        <f t="shared" si="0"/>
        <v>863.85706218673522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9.8099810182580995</v>
      </c>
      <c r="L17">
        <v>526.33017065108322</v>
      </c>
      <c r="M17">
        <v>28.366020531158117</v>
      </c>
      <c r="N17">
        <v>36.421793601254102</v>
      </c>
      <c r="O17">
        <v>0</v>
      </c>
      <c r="P17">
        <v>39.080918683332669</v>
      </c>
      <c r="Q17">
        <v>6.563874059394009</v>
      </c>
      <c r="R17">
        <v>10.550990385224065</v>
      </c>
      <c r="S17">
        <v>8.1315838772154869</v>
      </c>
      <c r="T17">
        <v>0</v>
      </c>
      <c r="U17">
        <v>61.388321054087889</v>
      </c>
      <c r="V17">
        <v>6.3893953256771336</v>
      </c>
      <c r="W17">
        <v>12.82491039189496</v>
      </c>
      <c r="X17">
        <v>45.219413993871903</v>
      </c>
      <c r="Y17">
        <v>0</v>
      </c>
      <c r="Z17">
        <v>0</v>
      </c>
      <c r="AA17">
        <v>13.152285467752035</v>
      </c>
      <c r="AB17">
        <v>12.18222253323871</v>
      </c>
      <c r="AC17">
        <v>8.9606845994457025</v>
      </c>
      <c r="AD17">
        <v>0</v>
      </c>
      <c r="AE17">
        <v>15.240585739319366</v>
      </c>
      <c r="AF17">
        <v>2.4926670562492586</v>
      </c>
      <c r="AG17">
        <v>12.182975022921024</v>
      </c>
      <c r="AH17">
        <v>0</v>
      </c>
      <c r="AI17">
        <v>1.0990446118496187</v>
      </c>
      <c r="AJ17">
        <v>0</v>
      </c>
      <c r="AK17">
        <v>16.039590709693343</v>
      </c>
      <c r="AL17">
        <v>0</v>
      </c>
      <c r="AM17">
        <v>4.8728889137112503</v>
      </c>
      <c r="AN17">
        <v>0.96116851263619274</v>
      </c>
      <c r="AO17">
        <v>0</v>
      </c>
      <c r="AP17">
        <v>0</v>
      </c>
      <c r="AQ17">
        <v>0</v>
      </c>
      <c r="AR17">
        <v>14.97589855696369</v>
      </c>
      <c r="AS17">
        <v>8.5018482997530889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37.692699964312126</v>
      </c>
      <c r="BB17">
        <f t="shared" si="0"/>
        <v>864.04653363167267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9.8100408879455347</v>
      </c>
      <c r="L18">
        <v>526.33017065108322</v>
      </c>
      <c r="M18">
        <v>28.366020531158117</v>
      </c>
      <c r="N18">
        <v>36.421793601254102</v>
      </c>
      <c r="O18">
        <v>0</v>
      </c>
      <c r="P18">
        <v>39.080918683332669</v>
      </c>
      <c r="Q18">
        <v>6.563874059394009</v>
      </c>
      <c r="R18">
        <v>10.351770933141809</v>
      </c>
      <c r="S18">
        <v>8.1315838772154869</v>
      </c>
      <c r="T18">
        <v>0</v>
      </c>
      <c r="U18">
        <v>61.388321054087889</v>
      </c>
      <c r="V18">
        <v>6.3893953256771336</v>
      </c>
      <c r="W18">
        <v>12.82491039189496</v>
      </c>
      <c r="X18">
        <v>45.219413993871903</v>
      </c>
      <c r="Y18">
        <v>0</v>
      </c>
      <c r="Z18">
        <v>0</v>
      </c>
      <c r="AA18">
        <v>13.152285467752035</v>
      </c>
      <c r="AB18">
        <v>12.18222253323871</v>
      </c>
      <c r="AC18">
        <v>8.9606845994457025</v>
      </c>
      <c r="AD18">
        <v>0</v>
      </c>
      <c r="AE18">
        <v>15.240585739319366</v>
      </c>
      <c r="AF18">
        <v>2.4926670562492586</v>
      </c>
      <c r="AG18">
        <v>12.182975022921024</v>
      </c>
      <c r="AH18">
        <v>0</v>
      </c>
      <c r="AI18">
        <v>1.0990446118496187</v>
      </c>
      <c r="AJ18">
        <v>0</v>
      </c>
      <c r="AK18">
        <v>16.039590709693343</v>
      </c>
      <c r="AL18">
        <v>0</v>
      </c>
      <c r="AM18">
        <v>4.8728889137112503</v>
      </c>
      <c r="AN18">
        <v>0.96116851263619274</v>
      </c>
      <c r="AO18">
        <v>0</v>
      </c>
      <c r="AP18">
        <v>0</v>
      </c>
      <c r="AQ18">
        <v>0</v>
      </c>
      <c r="AR18">
        <v>14.97589855696369</v>
      </c>
      <c r="AS18">
        <v>8.5018482997530889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37.684375093768026</v>
      </c>
      <c r="BB18">
        <f t="shared" si="0"/>
        <v>863.85569891982198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9.6638626692742946</v>
      </c>
      <c r="L19">
        <v>526.33017065108322</v>
      </c>
      <c r="M19">
        <v>28.366020531158117</v>
      </c>
      <c r="N19">
        <v>36.421793601254102</v>
      </c>
      <c r="O19">
        <v>0</v>
      </c>
      <c r="P19">
        <v>39.080918683332669</v>
      </c>
      <c r="Q19">
        <v>6.563874059394009</v>
      </c>
      <c r="R19">
        <v>10.351770933141809</v>
      </c>
      <c r="S19">
        <v>8.1315838772154869</v>
      </c>
      <c r="T19">
        <v>0</v>
      </c>
      <c r="U19">
        <v>61.388321054087889</v>
      </c>
      <c r="V19">
        <v>6.3893953256771336</v>
      </c>
      <c r="W19">
        <v>12.82491039189496</v>
      </c>
      <c r="X19">
        <v>45.219413993871903</v>
      </c>
      <c r="Y19">
        <v>0</v>
      </c>
      <c r="Z19">
        <v>0</v>
      </c>
      <c r="AA19">
        <v>13.152285467752035</v>
      </c>
      <c r="AB19">
        <v>12.18222253323871</v>
      </c>
      <c r="AC19">
        <v>8.9606845994457025</v>
      </c>
      <c r="AD19">
        <v>0</v>
      </c>
      <c r="AE19">
        <v>15.240585739319366</v>
      </c>
      <c r="AF19">
        <v>2.4926670562492586</v>
      </c>
      <c r="AG19">
        <v>12.182975022921024</v>
      </c>
      <c r="AH19">
        <v>6.4965832608015024</v>
      </c>
      <c r="AI19">
        <v>1.0990446118496187</v>
      </c>
      <c r="AJ19">
        <v>0</v>
      </c>
      <c r="AK19">
        <v>16.039590709693343</v>
      </c>
      <c r="AL19">
        <v>0</v>
      </c>
      <c r="AM19">
        <v>4.8728889137112503</v>
      </c>
      <c r="AN19">
        <v>0.96116851263619274</v>
      </c>
      <c r="AO19">
        <v>0</v>
      </c>
      <c r="AP19">
        <v>0</v>
      </c>
      <c r="AQ19">
        <v>0</v>
      </c>
      <c r="AR19">
        <v>16.337344084072942</v>
      </c>
      <c r="AS19">
        <v>8.5018482997530889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38.006730447562234</v>
      </c>
      <c r="BB19">
        <f t="shared" si="0"/>
        <v>871.24519413526718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9.539025235243578</v>
      </c>
      <c r="L20">
        <v>526.33017065108322</v>
      </c>
      <c r="M20">
        <v>28.366020531158117</v>
      </c>
      <c r="N20">
        <v>36.421793601254102</v>
      </c>
      <c r="O20">
        <v>0</v>
      </c>
      <c r="P20">
        <v>39.080918683332669</v>
      </c>
      <c r="Q20">
        <v>6.563874059394009</v>
      </c>
      <c r="R20">
        <v>10.351770933141809</v>
      </c>
      <c r="S20">
        <v>8.1315838772154869</v>
      </c>
      <c r="T20">
        <v>0</v>
      </c>
      <c r="U20">
        <v>61.388321054087889</v>
      </c>
      <c r="V20">
        <v>6.3893953256771336</v>
      </c>
      <c r="W20">
        <v>12.82491039189496</v>
      </c>
      <c r="X20">
        <v>45.219413993871903</v>
      </c>
      <c r="Y20">
        <v>0</v>
      </c>
      <c r="Z20">
        <v>0</v>
      </c>
      <c r="AA20">
        <v>13.152285467752035</v>
      </c>
      <c r="AB20">
        <v>12.18222253323871</v>
      </c>
      <c r="AC20">
        <v>8.9606845994457025</v>
      </c>
      <c r="AD20">
        <v>0</v>
      </c>
      <c r="AE20">
        <v>15.240585739319366</v>
      </c>
      <c r="AF20">
        <v>2.4926670562492586</v>
      </c>
      <c r="AG20">
        <v>12.182975022921024</v>
      </c>
      <c r="AH20">
        <v>6.4965832608015024</v>
      </c>
      <c r="AI20">
        <v>1.0990446118496187</v>
      </c>
      <c r="AJ20">
        <v>0</v>
      </c>
      <c r="AK20">
        <v>16.039590709693343</v>
      </c>
      <c r="AL20">
        <v>0</v>
      </c>
      <c r="AM20">
        <v>4.8728889137112503</v>
      </c>
      <c r="AN20">
        <v>0.96116851263619274</v>
      </c>
      <c r="AO20">
        <v>0</v>
      </c>
      <c r="AP20">
        <v>0</v>
      </c>
      <c r="AQ20">
        <v>0</v>
      </c>
      <c r="AR20">
        <v>16.337344084072942</v>
      </c>
      <c r="AS20">
        <v>8.5018482997530889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38.001512242819743</v>
      </c>
      <c r="BB20">
        <f t="shared" si="0"/>
        <v>871.12557490597897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9.8100605301607171</v>
      </c>
      <c r="L21">
        <v>529.63197413266221</v>
      </c>
      <c r="M21">
        <v>28.366020531158117</v>
      </c>
      <c r="N21">
        <v>36.421793601254102</v>
      </c>
      <c r="O21">
        <v>0</v>
      </c>
      <c r="P21">
        <v>39.080918683332669</v>
      </c>
      <c r="Q21">
        <v>6.563874059394009</v>
      </c>
      <c r="R21">
        <v>10.351770933141809</v>
      </c>
      <c r="S21">
        <v>8.1315838772154869</v>
      </c>
      <c r="T21">
        <v>0</v>
      </c>
      <c r="U21">
        <v>61.388321054087889</v>
      </c>
      <c r="V21">
        <v>6.3893953256771336</v>
      </c>
      <c r="W21">
        <v>12.82491039189496</v>
      </c>
      <c r="X21">
        <v>45.219498313903443</v>
      </c>
      <c r="Y21">
        <v>0</v>
      </c>
      <c r="Z21">
        <v>0</v>
      </c>
      <c r="AA21">
        <v>13.152285467752035</v>
      </c>
      <c r="AB21">
        <v>12.18222253323871</v>
      </c>
      <c r="AC21">
        <v>8.9606845994457025</v>
      </c>
      <c r="AD21">
        <v>0</v>
      </c>
      <c r="AE21">
        <v>15.240585739319366</v>
      </c>
      <c r="AF21">
        <v>2.4926670562492586</v>
      </c>
      <c r="AG21">
        <v>12.182975022921024</v>
      </c>
      <c r="AH21">
        <v>6.4965832608015024</v>
      </c>
      <c r="AI21">
        <v>1.0990446118496187</v>
      </c>
      <c r="AJ21">
        <v>0</v>
      </c>
      <c r="AK21">
        <v>16.039590709693343</v>
      </c>
      <c r="AL21">
        <v>0</v>
      </c>
      <c r="AM21">
        <v>4.8728889137112503</v>
      </c>
      <c r="AN21">
        <v>0.96116851263619274</v>
      </c>
      <c r="AO21">
        <v>0</v>
      </c>
      <c r="AP21">
        <v>0</v>
      </c>
      <c r="AQ21">
        <v>0</v>
      </c>
      <c r="AR21">
        <v>14.97589855696369</v>
      </c>
      <c r="AS21">
        <v>8.5018482997530889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38.093952005221396</v>
      </c>
      <c r="BB21">
        <f t="shared" si="0"/>
        <v>873.24461271299583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9.8099279967497974</v>
      </c>
      <c r="L22">
        <v>532.0010150621016</v>
      </c>
      <c r="M22">
        <v>28.366020531158117</v>
      </c>
      <c r="N22">
        <v>36.421793601254102</v>
      </c>
      <c r="O22">
        <v>0</v>
      </c>
      <c r="P22">
        <v>39.080918683332669</v>
      </c>
      <c r="Q22">
        <v>6.563874059394009</v>
      </c>
      <c r="R22">
        <v>10.351770933141809</v>
      </c>
      <c r="S22">
        <v>8.1315838772154869</v>
      </c>
      <c r="T22">
        <v>0</v>
      </c>
      <c r="U22">
        <v>61.388321054087889</v>
      </c>
      <c r="V22">
        <v>6.3893953256771336</v>
      </c>
      <c r="W22">
        <v>12.82491039189496</v>
      </c>
      <c r="X22">
        <v>45.219498313903443</v>
      </c>
      <c r="Y22">
        <v>0</v>
      </c>
      <c r="Z22">
        <v>0</v>
      </c>
      <c r="AA22">
        <v>13.152285467752035</v>
      </c>
      <c r="AB22">
        <v>12.18222253323871</v>
      </c>
      <c r="AC22">
        <v>8.9606845994457025</v>
      </c>
      <c r="AD22">
        <v>0</v>
      </c>
      <c r="AE22">
        <v>15.240585739319366</v>
      </c>
      <c r="AF22">
        <v>2.4926670562492586</v>
      </c>
      <c r="AG22">
        <v>12.182975022921024</v>
      </c>
      <c r="AH22">
        <v>6.4965832608015024</v>
      </c>
      <c r="AI22">
        <v>1.0990446118496187</v>
      </c>
      <c r="AJ22">
        <v>0</v>
      </c>
      <c r="AK22">
        <v>16.039590709693343</v>
      </c>
      <c r="AL22">
        <v>0</v>
      </c>
      <c r="AM22">
        <v>4.8728889137112503</v>
      </c>
      <c r="AN22">
        <v>0.96116851263619274</v>
      </c>
      <c r="AO22">
        <v>0</v>
      </c>
      <c r="AP22">
        <v>0</v>
      </c>
      <c r="AQ22">
        <v>0</v>
      </c>
      <c r="AR22">
        <v>14.97589855696369</v>
      </c>
      <c r="AS22">
        <v>8.5018482997530889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38.192972376175462</v>
      </c>
      <c r="BB22">
        <f t="shared" si="0"/>
        <v>875.51450073807018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9.6847427457438346</v>
      </c>
      <c r="L23">
        <v>529.859811591631</v>
      </c>
      <c r="M23">
        <v>28.366020531158117</v>
      </c>
      <c r="N23">
        <v>36.421793601254102</v>
      </c>
      <c r="O23">
        <v>0</v>
      </c>
      <c r="P23">
        <v>39.080918683332669</v>
      </c>
      <c r="Q23">
        <v>6.563874059394009</v>
      </c>
      <c r="R23">
        <v>10.351770933141809</v>
      </c>
      <c r="S23">
        <v>8.1315838772154869</v>
      </c>
      <c r="T23">
        <v>0</v>
      </c>
      <c r="U23">
        <v>61.388321054087889</v>
      </c>
      <c r="V23">
        <v>6.3893953256771336</v>
      </c>
      <c r="W23">
        <v>12.756541575799453</v>
      </c>
      <c r="X23">
        <v>45.219498313903443</v>
      </c>
      <c r="Y23">
        <v>0</v>
      </c>
      <c r="Z23">
        <v>0</v>
      </c>
      <c r="AA23">
        <v>13.152285467752035</v>
      </c>
      <c r="AB23">
        <v>12.18222253323871</v>
      </c>
      <c r="AC23">
        <v>8.9606845994457025</v>
      </c>
      <c r="AD23">
        <v>0</v>
      </c>
      <c r="AE23">
        <v>15.240585739319366</v>
      </c>
      <c r="AF23">
        <v>2.4926670562492586</v>
      </c>
      <c r="AG23">
        <v>12.182975022921024</v>
      </c>
      <c r="AH23">
        <v>6.4965832608015024</v>
      </c>
      <c r="AI23">
        <v>1.0990446118496187</v>
      </c>
      <c r="AJ23">
        <v>0</v>
      </c>
      <c r="AK23">
        <v>16.039590709693343</v>
      </c>
      <c r="AL23">
        <v>0</v>
      </c>
      <c r="AM23">
        <v>4.8728889137112503</v>
      </c>
      <c r="AN23">
        <v>0.96116851263619274</v>
      </c>
      <c r="AO23">
        <v>0</v>
      </c>
      <c r="AP23">
        <v>0</v>
      </c>
      <c r="AQ23">
        <v>0</v>
      </c>
      <c r="AR23">
        <v>14.97589855696369</v>
      </c>
      <c r="AS23">
        <v>9.8704384974839527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38.152586581370059</v>
      </c>
      <c r="BB23">
        <f t="shared" si="0"/>
        <v>874.58871919303454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9.6847168325489683</v>
      </c>
      <c r="L24">
        <v>530.6825631411333</v>
      </c>
      <c r="M24">
        <v>28.366020531158117</v>
      </c>
      <c r="N24">
        <v>36.421793601254102</v>
      </c>
      <c r="O24">
        <v>0</v>
      </c>
      <c r="P24">
        <v>39.080918683332669</v>
      </c>
      <c r="Q24">
        <v>6.563874059394009</v>
      </c>
      <c r="R24">
        <v>10.351770933141809</v>
      </c>
      <c r="S24">
        <v>8.1315838772154869</v>
      </c>
      <c r="T24">
        <v>0</v>
      </c>
      <c r="U24">
        <v>61.388321054087889</v>
      </c>
      <c r="V24">
        <v>6.3893953256771336</v>
      </c>
      <c r="W24">
        <v>12.756541575799453</v>
      </c>
      <c r="X24">
        <v>45.219498313903443</v>
      </c>
      <c r="Y24">
        <v>0</v>
      </c>
      <c r="Z24">
        <v>0</v>
      </c>
      <c r="AA24">
        <v>13.152285467752035</v>
      </c>
      <c r="AB24">
        <v>12.18222253323871</v>
      </c>
      <c r="AC24">
        <v>8.9606845994457025</v>
      </c>
      <c r="AD24">
        <v>0</v>
      </c>
      <c r="AE24">
        <v>15.240585739319366</v>
      </c>
      <c r="AF24">
        <v>2.4926670562492586</v>
      </c>
      <c r="AG24">
        <v>12.182975022921024</v>
      </c>
      <c r="AH24">
        <v>6.4965832608015024</v>
      </c>
      <c r="AI24">
        <v>1.0990446118496187</v>
      </c>
      <c r="AJ24">
        <v>0</v>
      </c>
      <c r="AK24">
        <v>16.039590709693343</v>
      </c>
      <c r="AL24">
        <v>0</v>
      </c>
      <c r="AM24">
        <v>4.8728889137112503</v>
      </c>
      <c r="AN24">
        <v>0.96116851263619274</v>
      </c>
      <c r="AO24">
        <v>0</v>
      </c>
      <c r="AP24">
        <v>0</v>
      </c>
      <c r="AQ24">
        <v>0</v>
      </c>
      <c r="AR24">
        <v>14.97589855696369</v>
      </c>
      <c r="AS24">
        <v>9.8704384974839527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38.186976512967703</v>
      </c>
      <c r="BB24">
        <f t="shared" si="0"/>
        <v>875.37705489774419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9.6848068961556741</v>
      </c>
      <c r="L25">
        <v>530.6825631411333</v>
      </c>
      <c r="M25">
        <v>28.366020531158117</v>
      </c>
      <c r="N25">
        <v>36.421793601254102</v>
      </c>
      <c r="O25">
        <v>0</v>
      </c>
      <c r="P25">
        <v>39.080918683332669</v>
      </c>
      <c r="Q25">
        <v>6.563874059394009</v>
      </c>
      <c r="R25">
        <v>10.351770933141809</v>
      </c>
      <c r="S25">
        <v>8.1315838772154869</v>
      </c>
      <c r="T25">
        <v>0</v>
      </c>
      <c r="U25">
        <v>61.388321054087889</v>
      </c>
      <c r="V25">
        <v>6.3893953256771336</v>
      </c>
      <c r="W25">
        <v>12.756541575799453</v>
      </c>
      <c r="X25">
        <v>45.219498313903443</v>
      </c>
      <c r="Y25">
        <v>0</v>
      </c>
      <c r="Z25">
        <v>0</v>
      </c>
      <c r="AA25">
        <v>13.152285467752035</v>
      </c>
      <c r="AB25">
        <v>12.18222253323871</v>
      </c>
      <c r="AC25">
        <v>8.9606845994457025</v>
      </c>
      <c r="AD25">
        <v>0</v>
      </c>
      <c r="AE25">
        <v>15.240585739319366</v>
      </c>
      <c r="AF25">
        <v>2.4926670562492586</v>
      </c>
      <c r="AG25">
        <v>12.182975022921024</v>
      </c>
      <c r="AH25">
        <v>12.993166521603005</v>
      </c>
      <c r="AI25">
        <v>1.0990446118496187</v>
      </c>
      <c r="AJ25">
        <v>0</v>
      </c>
      <c r="AK25">
        <v>16.039590709693343</v>
      </c>
      <c r="AL25">
        <v>0</v>
      </c>
      <c r="AM25">
        <v>4.8728889137112503</v>
      </c>
      <c r="AN25">
        <v>0.96116851263619274</v>
      </c>
      <c r="AO25">
        <v>0</v>
      </c>
      <c r="AP25">
        <v>0</v>
      </c>
      <c r="AQ25">
        <v>0</v>
      </c>
      <c r="AR25">
        <v>14.97589855696369</v>
      </c>
      <c r="AS25">
        <v>8.5018482997530889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38.401330387662831</v>
      </c>
      <c r="BB25">
        <f t="shared" si="0"/>
        <v>880.29078414972662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9.6850449605071489</v>
      </c>
      <c r="L26">
        <v>529.859811591631</v>
      </c>
      <c r="M26">
        <v>28.366020531158117</v>
      </c>
      <c r="N26">
        <v>36.421793601254102</v>
      </c>
      <c r="O26">
        <v>0</v>
      </c>
      <c r="P26">
        <v>39.080918683332669</v>
      </c>
      <c r="Q26">
        <v>6.563874059394009</v>
      </c>
      <c r="R26">
        <v>10.351770933141809</v>
      </c>
      <c r="S26">
        <v>8.1315838772154869</v>
      </c>
      <c r="T26">
        <v>0</v>
      </c>
      <c r="U26">
        <v>61.388321054087889</v>
      </c>
      <c r="V26">
        <v>6.3893953256771336</v>
      </c>
      <c r="W26">
        <v>12.756541575799453</v>
      </c>
      <c r="X26">
        <v>45.219498313903443</v>
      </c>
      <c r="Y26">
        <v>0</v>
      </c>
      <c r="Z26">
        <v>0</v>
      </c>
      <c r="AA26">
        <v>13.152285467752035</v>
      </c>
      <c r="AB26">
        <v>12.18222253323871</v>
      </c>
      <c r="AC26">
        <v>8.9606845994457025</v>
      </c>
      <c r="AD26">
        <v>2.8102871709744073</v>
      </c>
      <c r="AE26">
        <v>15.240585739319366</v>
      </c>
      <c r="AF26">
        <v>2.4926670562492586</v>
      </c>
      <c r="AG26">
        <v>12.182975022921024</v>
      </c>
      <c r="AH26">
        <v>21.113895519202671</v>
      </c>
      <c r="AI26">
        <v>1.0990446118496187</v>
      </c>
      <c r="AJ26">
        <v>0</v>
      </c>
      <c r="AK26">
        <v>16.039590709693343</v>
      </c>
      <c r="AL26">
        <v>0</v>
      </c>
      <c r="AM26">
        <v>4.8728889137112503</v>
      </c>
      <c r="AN26">
        <v>0.96116851263619274</v>
      </c>
      <c r="AO26">
        <v>0</v>
      </c>
      <c r="AP26">
        <v>0</v>
      </c>
      <c r="AQ26">
        <v>0</v>
      </c>
      <c r="AR26">
        <v>14.97589855696369</v>
      </c>
      <c r="AS26">
        <v>8.5018482997530889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38.823865799829903</v>
      </c>
      <c r="BB26">
        <f t="shared" si="0"/>
        <v>889.97675142098262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9.6847184784350215</v>
      </c>
      <c r="L27">
        <v>529.859811591631</v>
      </c>
      <c r="M27">
        <v>28.366020531158117</v>
      </c>
      <c r="N27">
        <v>36.421793601254102</v>
      </c>
      <c r="O27">
        <v>0</v>
      </c>
      <c r="P27">
        <v>39.080918683332669</v>
      </c>
      <c r="Q27">
        <v>6.563874059394009</v>
      </c>
      <c r="R27">
        <v>10.351770933141809</v>
      </c>
      <c r="S27">
        <v>8.1315838772154869</v>
      </c>
      <c r="T27">
        <v>0</v>
      </c>
      <c r="U27">
        <v>61.388321054087889</v>
      </c>
      <c r="V27">
        <v>6.3893953256771336</v>
      </c>
      <c r="W27">
        <v>12.82491039189496</v>
      </c>
      <c r="X27">
        <v>45.219498313903443</v>
      </c>
      <c r="Y27">
        <v>0</v>
      </c>
      <c r="Z27">
        <v>0</v>
      </c>
      <c r="AA27">
        <v>13.152285467752035</v>
      </c>
      <c r="AB27">
        <v>12.18222253323871</v>
      </c>
      <c r="AC27">
        <v>8.9606845994457025</v>
      </c>
      <c r="AD27">
        <v>5.6205746210721239</v>
      </c>
      <c r="AE27">
        <v>15.240585739319366</v>
      </c>
      <c r="AF27">
        <v>2.4926670562492586</v>
      </c>
      <c r="AG27">
        <v>12.182975022921024</v>
      </c>
      <c r="AH27">
        <v>27.610478780004172</v>
      </c>
      <c r="AI27">
        <v>1.0990446118496187</v>
      </c>
      <c r="AJ27">
        <v>0</v>
      </c>
      <c r="AK27">
        <v>16.039590709693343</v>
      </c>
      <c r="AL27">
        <v>0</v>
      </c>
      <c r="AM27">
        <v>4.8728889137112503</v>
      </c>
      <c r="AN27">
        <v>0.96116851263619274</v>
      </c>
      <c r="AO27">
        <v>0</v>
      </c>
      <c r="AP27">
        <v>0</v>
      </c>
      <c r="AQ27">
        <v>0</v>
      </c>
      <c r="AR27">
        <v>14.97589855696369</v>
      </c>
      <c r="AS27">
        <v>8.5018482997530889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39.215737165107676</v>
      </c>
      <c r="BB27">
        <f t="shared" si="0"/>
        <v>898.95979310062751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9.685228969741182</v>
      </c>
      <c r="L28">
        <v>529.859811591631</v>
      </c>
      <c r="M28">
        <v>28.366020531158117</v>
      </c>
      <c r="N28">
        <v>36.421793601254102</v>
      </c>
      <c r="O28">
        <v>0</v>
      </c>
      <c r="P28">
        <v>39.080918683332669</v>
      </c>
      <c r="Q28">
        <v>6.563874059394009</v>
      </c>
      <c r="R28">
        <v>10.351770933141809</v>
      </c>
      <c r="S28">
        <v>8.1315838772154869</v>
      </c>
      <c r="T28">
        <v>0</v>
      </c>
      <c r="U28">
        <v>61.388321054087889</v>
      </c>
      <c r="V28">
        <v>6.3893953256771336</v>
      </c>
      <c r="W28">
        <v>12.82491039189496</v>
      </c>
      <c r="X28">
        <v>45.219498313903443</v>
      </c>
      <c r="Y28">
        <v>0</v>
      </c>
      <c r="Z28">
        <v>0</v>
      </c>
      <c r="AA28">
        <v>13.152285467752035</v>
      </c>
      <c r="AB28">
        <v>12.18222253323871</v>
      </c>
      <c r="AC28">
        <v>8.9606845994457025</v>
      </c>
      <c r="AD28">
        <v>8.4308617920465316</v>
      </c>
      <c r="AE28">
        <v>15.240585739319366</v>
      </c>
      <c r="AF28">
        <v>2.4926670562492586</v>
      </c>
      <c r="AG28">
        <v>12.182975022921024</v>
      </c>
      <c r="AH28">
        <v>32.093121201732416</v>
      </c>
      <c r="AI28">
        <v>1.0990446118496187</v>
      </c>
      <c r="AJ28">
        <v>0</v>
      </c>
      <c r="AK28">
        <v>16.039590709693343</v>
      </c>
      <c r="AL28">
        <v>0</v>
      </c>
      <c r="AM28">
        <v>4.8728889137112503</v>
      </c>
      <c r="AN28">
        <v>0.96116851263619274</v>
      </c>
      <c r="AO28">
        <v>0</v>
      </c>
      <c r="AP28">
        <v>0</v>
      </c>
      <c r="AQ28">
        <v>0</v>
      </c>
      <c r="AR28">
        <v>14.97589855696369</v>
      </c>
      <c r="AS28">
        <v>8.5018482997530889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39.520602960619243</v>
      </c>
      <c r="BB28">
        <f t="shared" si="0"/>
        <v>905.94836738912477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5.1868371295476461</v>
      </c>
      <c r="L29">
        <v>482.35855880568107</v>
      </c>
      <c r="M29">
        <v>28.366020531158117</v>
      </c>
      <c r="N29">
        <v>36.421793601254102</v>
      </c>
      <c r="O29">
        <v>0</v>
      </c>
      <c r="P29">
        <v>39.080918683332669</v>
      </c>
      <c r="Q29">
        <v>2.014693005070701</v>
      </c>
      <c r="R29">
        <v>2.0138373695899907</v>
      </c>
      <c r="S29">
        <v>2.0538312908131315</v>
      </c>
      <c r="T29">
        <v>0</v>
      </c>
      <c r="U29">
        <v>61.388321054087889</v>
      </c>
      <c r="V29">
        <v>2.0137206397940841</v>
      </c>
      <c r="W29">
        <v>2.0141665978529373</v>
      </c>
      <c r="X29">
        <v>45.219498313903443</v>
      </c>
      <c r="Y29">
        <v>0</v>
      </c>
      <c r="Z29">
        <v>0</v>
      </c>
      <c r="AA29">
        <v>13.152285467752035</v>
      </c>
      <c r="AB29">
        <v>12.18222253323871</v>
      </c>
      <c r="AC29">
        <v>8.9606845994457025</v>
      </c>
      <c r="AD29">
        <v>11.241149242144248</v>
      </c>
      <c r="AE29">
        <v>15.240585739319366</v>
      </c>
      <c r="AF29">
        <v>2.4926670562492586</v>
      </c>
      <c r="AG29">
        <v>12.182975022921024</v>
      </c>
      <c r="AH29">
        <v>32.093121201732416</v>
      </c>
      <c r="AI29">
        <v>1.0990446118496187</v>
      </c>
      <c r="AJ29">
        <v>0</v>
      </c>
      <c r="AK29">
        <v>16.039590709693343</v>
      </c>
      <c r="AL29">
        <v>0</v>
      </c>
      <c r="AM29">
        <v>4.8728889137112503</v>
      </c>
      <c r="AN29">
        <v>0.96116851263619274</v>
      </c>
      <c r="AO29">
        <v>0</v>
      </c>
      <c r="AP29">
        <v>0</v>
      </c>
      <c r="AQ29">
        <v>0</v>
      </c>
      <c r="AR29">
        <v>14.97589855696369</v>
      </c>
      <c r="AS29">
        <v>8.5018482997530889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36.036964089060874</v>
      </c>
      <c r="BB29">
        <f t="shared" si="0"/>
        <v>826.09136340043483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5.1869981437240105</v>
      </c>
      <c r="L30">
        <v>381.86812810280679</v>
      </c>
      <c r="M30">
        <v>28.366020531158117</v>
      </c>
      <c r="N30">
        <v>36.421793601254102</v>
      </c>
      <c r="O30">
        <v>0</v>
      </c>
      <c r="P30">
        <v>39.080918683332669</v>
      </c>
      <c r="Q30">
        <v>2.014693005070701</v>
      </c>
      <c r="R30">
        <v>2.0138373695899907</v>
      </c>
      <c r="S30">
        <v>2.0538312908131315</v>
      </c>
      <c r="T30">
        <v>0</v>
      </c>
      <c r="U30">
        <v>61.388321054087889</v>
      </c>
      <c r="V30">
        <v>2.0137206397940841</v>
      </c>
      <c r="W30">
        <v>2.0141665978529373</v>
      </c>
      <c r="X30">
        <v>45.219498313903443</v>
      </c>
      <c r="Y30">
        <v>0</v>
      </c>
      <c r="Z30">
        <v>0</v>
      </c>
      <c r="AA30">
        <v>13.152285467752035</v>
      </c>
      <c r="AB30">
        <v>12.18222253323871</v>
      </c>
      <c r="AC30">
        <v>8.9606845994457025</v>
      </c>
      <c r="AD30">
        <v>11.241149242144248</v>
      </c>
      <c r="AE30">
        <v>15.240585739319366</v>
      </c>
      <c r="AF30">
        <v>2.4926670562492586</v>
      </c>
      <c r="AG30">
        <v>12.182975022921024</v>
      </c>
      <c r="AH30">
        <v>32.093121201732416</v>
      </c>
      <c r="AI30">
        <v>1.0990446118496187</v>
      </c>
      <c r="AJ30">
        <v>0</v>
      </c>
      <c r="AK30">
        <v>16.039590709693343</v>
      </c>
      <c r="AL30">
        <v>0</v>
      </c>
      <c r="AM30">
        <v>4.8728889137112503</v>
      </c>
      <c r="AN30">
        <v>0.96116851263619274</v>
      </c>
      <c r="AO30">
        <v>0</v>
      </c>
      <c r="AP30">
        <v>0</v>
      </c>
      <c r="AQ30">
        <v>0</v>
      </c>
      <c r="AR30">
        <v>14.97589855696369</v>
      </c>
      <c r="AS30">
        <v>8.5018482997530889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31.83647081607328</v>
      </c>
      <c r="BB30">
        <f t="shared" si="0"/>
        <v>729.80158698472451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5.1762951337083871</v>
      </c>
      <c r="L31">
        <v>327.26383541135033</v>
      </c>
      <c r="M31">
        <v>28.366020531158117</v>
      </c>
      <c r="N31">
        <v>36.421793601254102</v>
      </c>
      <c r="O31">
        <v>0</v>
      </c>
      <c r="P31">
        <v>39.080918683332669</v>
      </c>
      <c r="Q31">
        <v>3.309128369871571</v>
      </c>
      <c r="R31">
        <v>2.0248431648937988</v>
      </c>
      <c r="S31">
        <v>3.2345871587613382</v>
      </c>
      <c r="T31">
        <v>0</v>
      </c>
      <c r="U31">
        <v>61.388321054087889</v>
      </c>
      <c r="V31">
        <v>2.0137206397940841</v>
      </c>
      <c r="W31">
        <v>2.0141665978529373</v>
      </c>
      <c r="X31">
        <v>45.219413993871903</v>
      </c>
      <c r="Y31">
        <v>0</v>
      </c>
      <c r="Z31">
        <v>0</v>
      </c>
      <c r="AA31">
        <v>13.152285467752035</v>
      </c>
      <c r="AB31">
        <v>12.18222253323871</v>
      </c>
      <c r="AC31">
        <v>8.9606845994457025</v>
      </c>
      <c r="AD31">
        <v>11.241149242144248</v>
      </c>
      <c r="AE31">
        <v>15.240585739319366</v>
      </c>
      <c r="AF31">
        <v>0</v>
      </c>
      <c r="AG31">
        <v>12.182975022921024</v>
      </c>
      <c r="AH31">
        <v>22.738041256000837</v>
      </c>
      <c r="AI31">
        <v>1.0990446118496187</v>
      </c>
      <c r="AJ31">
        <v>0</v>
      </c>
      <c r="AK31">
        <v>16.039590709693343</v>
      </c>
      <c r="AL31">
        <v>0</v>
      </c>
      <c r="AM31">
        <v>4.8728889137112503</v>
      </c>
      <c r="AN31">
        <v>0.96116851263619274</v>
      </c>
      <c r="AO31">
        <v>0</v>
      </c>
      <c r="AP31">
        <v>0</v>
      </c>
      <c r="AQ31">
        <v>0</v>
      </c>
      <c r="AR31">
        <v>14.97589855696369</v>
      </c>
      <c r="AS31">
        <v>8.5018482997530889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29.162247682264258</v>
      </c>
      <c r="BB31">
        <f t="shared" si="0"/>
        <v>668.49918012310195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5.1972725929118795</v>
      </c>
      <c r="L32">
        <v>327.33575719316673</v>
      </c>
      <c r="M32">
        <v>28.366020531158117</v>
      </c>
      <c r="N32">
        <v>36.421793601254102</v>
      </c>
      <c r="O32">
        <v>0</v>
      </c>
      <c r="P32">
        <v>39.080918683332669</v>
      </c>
      <c r="Q32">
        <v>3.309128369871571</v>
      </c>
      <c r="R32">
        <v>2.0248431648937988</v>
      </c>
      <c r="S32">
        <v>3.2345871587613382</v>
      </c>
      <c r="T32">
        <v>0</v>
      </c>
      <c r="U32">
        <v>61.388321054087889</v>
      </c>
      <c r="V32">
        <v>2.0137206397940841</v>
      </c>
      <c r="W32">
        <v>2.0141665978529373</v>
      </c>
      <c r="X32">
        <v>15.069992308926741</v>
      </c>
      <c r="Y32">
        <v>0</v>
      </c>
      <c r="Z32">
        <v>0</v>
      </c>
      <c r="AA32">
        <v>13.152285467752035</v>
      </c>
      <c r="AB32">
        <v>12.18222253323871</v>
      </c>
      <c r="AC32">
        <v>8.9606845994457025</v>
      </c>
      <c r="AD32">
        <v>8.4308617920465316</v>
      </c>
      <c r="AE32">
        <v>15.240585739319366</v>
      </c>
      <c r="AF32">
        <v>0</v>
      </c>
      <c r="AG32">
        <v>12.182975022921024</v>
      </c>
      <c r="AH32">
        <v>19.489749782404505</v>
      </c>
      <c r="AI32">
        <v>1.0990446118496187</v>
      </c>
      <c r="AJ32">
        <v>0</v>
      </c>
      <c r="AK32">
        <v>16.039590709693343</v>
      </c>
      <c r="AL32">
        <v>0</v>
      </c>
      <c r="AM32">
        <v>4.8728889137112503</v>
      </c>
      <c r="AN32">
        <v>0.96116851263619274</v>
      </c>
      <c r="AO32">
        <v>0</v>
      </c>
      <c r="AP32">
        <v>0</v>
      </c>
      <c r="AQ32">
        <v>0</v>
      </c>
      <c r="AR32">
        <v>14.97589855696369</v>
      </c>
      <c r="AS32">
        <v>8.5018482997530889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27.652636445097784</v>
      </c>
      <c r="BB32">
        <f t="shared" si="0"/>
        <v>633.89368999264912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5.2181601732098191</v>
      </c>
      <c r="L33">
        <v>327.31397110739948</v>
      </c>
      <c r="M33">
        <v>28.366020531158117</v>
      </c>
      <c r="N33">
        <v>36.421793601254102</v>
      </c>
      <c r="O33">
        <v>0</v>
      </c>
      <c r="P33">
        <v>39.080918683332669</v>
      </c>
      <c r="Q33">
        <v>3.385785713076884</v>
      </c>
      <c r="R33">
        <v>10.351770933141809</v>
      </c>
      <c r="S33">
        <v>4.0185508788641826</v>
      </c>
      <c r="T33">
        <v>0</v>
      </c>
      <c r="U33">
        <v>61.388321054087889</v>
      </c>
      <c r="V33">
        <v>6.3893953256771336</v>
      </c>
      <c r="W33">
        <v>12.82491039189496</v>
      </c>
      <c r="X33">
        <v>45.219498313903443</v>
      </c>
      <c r="Y33">
        <v>0</v>
      </c>
      <c r="Z33">
        <v>0</v>
      </c>
      <c r="AA33">
        <v>13.152285467752035</v>
      </c>
      <c r="AB33">
        <v>12.18222253323871</v>
      </c>
      <c r="AC33">
        <v>8.9606845994457025</v>
      </c>
      <c r="AD33">
        <v>8.4308617920465316</v>
      </c>
      <c r="AE33">
        <v>15.240585739319366</v>
      </c>
      <c r="AF33">
        <v>0</v>
      </c>
      <c r="AG33">
        <v>12.182975022921024</v>
      </c>
      <c r="AH33">
        <v>19.489749782404505</v>
      </c>
      <c r="AI33">
        <v>1.0990446118496187</v>
      </c>
      <c r="AJ33">
        <v>0</v>
      </c>
      <c r="AK33">
        <v>16.039590709693343</v>
      </c>
      <c r="AL33">
        <v>0</v>
      </c>
      <c r="AM33">
        <v>4.8728889137112503</v>
      </c>
      <c r="AN33">
        <v>0.96116851263619274</v>
      </c>
      <c r="AO33">
        <v>0</v>
      </c>
      <c r="AP33">
        <v>0</v>
      </c>
      <c r="AQ33">
        <v>0</v>
      </c>
      <c r="AR33">
        <v>14.97589855696369</v>
      </c>
      <c r="AS33">
        <v>8.5018482997530889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29.931680072197103</v>
      </c>
      <c r="BB33">
        <f t="shared" si="0"/>
        <v>686.13722117653845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5.2182213092119349</v>
      </c>
      <c r="L34">
        <v>327.31397110739948</v>
      </c>
      <c r="M34">
        <v>28.366020531158117</v>
      </c>
      <c r="N34">
        <v>36.421793601254102</v>
      </c>
      <c r="O34">
        <v>0</v>
      </c>
      <c r="P34">
        <v>39.080918683332669</v>
      </c>
      <c r="Q34">
        <v>3.385785713076884</v>
      </c>
      <c r="R34">
        <v>10.351770933141809</v>
      </c>
      <c r="S34">
        <v>4.0185508788641826</v>
      </c>
      <c r="T34">
        <v>0</v>
      </c>
      <c r="U34">
        <v>61.388321054087889</v>
      </c>
      <c r="V34">
        <v>6.3893953256771336</v>
      </c>
      <c r="W34">
        <v>12.82491039189496</v>
      </c>
      <c r="X34">
        <v>45.219498313903443</v>
      </c>
      <c r="Y34">
        <v>0</v>
      </c>
      <c r="Z34">
        <v>0</v>
      </c>
      <c r="AA34">
        <v>13.152285467752035</v>
      </c>
      <c r="AB34">
        <v>12.18222253323871</v>
      </c>
      <c r="AC34">
        <v>8.9606845994457025</v>
      </c>
      <c r="AD34">
        <v>5.6205746210721239</v>
      </c>
      <c r="AE34">
        <v>15.240585739319366</v>
      </c>
      <c r="AF34">
        <v>0</v>
      </c>
      <c r="AG34">
        <v>12.182975022921024</v>
      </c>
      <c r="AH34">
        <v>19.489749782404505</v>
      </c>
      <c r="AI34">
        <v>1.0990446118496187</v>
      </c>
      <c r="AJ34">
        <v>0</v>
      </c>
      <c r="AK34">
        <v>16.039590709693343</v>
      </c>
      <c r="AL34">
        <v>0</v>
      </c>
      <c r="AM34">
        <v>4.8728889137112503</v>
      </c>
      <c r="AN34">
        <v>0.96116851263619274</v>
      </c>
      <c r="AO34">
        <v>0</v>
      </c>
      <c r="AP34">
        <v>3.9492885548832665E-2</v>
      </c>
      <c r="AQ34">
        <v>0</v>
      </c>
      <c r="AR34">
        <v>14.97589855696369</v>
      </c>
      <c r="AS34">
        <v>8.5018482997530889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29.815863426551203</v>
      </c>
      <c r="BB34">
        <f t="shared" si="0"/>
        <v>683.48230467276062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5.2182604372375927</v>
      </c>
      <c r="L35">
        <v>324.78305140244197</v>
      </c>
      <c r="M35">
        <v>28.366020531158117</v>
      </c>
      <c r="N35">
        <v>36.421793601254102</v>
      </c>
      <c r="O35">
        <v>0</v>
      </c>
      <c r="P35">
        <v>39.080918683332669</v>
      </c>
      <c r="Q35">
        <v>3.3713399588836825</v>
      </c>
      <c r="R35">
        <v>10.351770933141809</v>
      </c>
      <c r="S35">
        <v>4.1977146652355373</v>
      </c>
      <c r="T35">
        <v>0</v>
      </c>
      <c r="U35">
        <v>61.388321054087889</v>
      </c>
      <c r="V35">
        <v>6.3893953256771336</v>
      </c>
      <c r="W35">
        <v>12.82491039189496</v>
      </c>
      <c r="X35">
        <v>45.219498313903443</v>
      </c>
      <c r="Y35">
        <v>0</v>
      </c>
      <c r="Z35">
        <v>0</v>
      </c>
      <c r="AA35">
        <v>13.152285467752035</v>
      </c>
      <c r="AB35">
        <v>12.18222253323871</v>
      </c>
      <c r="AC35">
        <v>5.9736585214278763</v>
      </c>
      <c r="AD35">
        <v>2.8102871709744073</v>
      </c>
      <c r="AE35">
        <v>15.240585739319366</v>
      </c>
      <c r="AF35">
        <v>0</v>
      </c>
      <c r="AG35">
        <v>12.182975022921024</v>
      </c>
      <c r="AH35">
        <v>19.489749782404505</v>
      </c>
      <c r="AI35">
        <v>0.98128980224441442</v>
      </c>
      <c r="AJ35">
        <v>0</v>
      </c>
      <c r="AK35">
        <v>16.039590709693343</v>
      </c>
      <c r="AL35">
        <v>0</v>
      </c>
      <c r="AM35">
        <v>4.8728889137112503</v>
      </c>
      <c r="AN35">
        <v>0.96116851263619274</v>
      </c>
      <c r="AO35">
        <v>0</v>
      </c>
      <c r="AP35">
        <v>3.9492885548832665E-2</v>
      </c>
      <c r="AQ35">
        <v>0</v>
      </c>
      <c r="AR35">
        <v>14.97589855696369</v>
      </c>
      <c r="AS35">
        <v>8.5018482997530889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29.469707975663781</v>
      </c>
      <c r="BB35">
        <f t="shared" si="0"/>
        <v>675.5472292411738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5.2183202572032634</v>
      </c>
      <c r="L36">
        <v>324.78305140244197</v>
      </c>
      <c r="M36">
        <v>28.366020531158117</v>
      </c>
      <c r="N36">
        <v>36.421793601254102</v>
      </c>
      <c r="O36">
        <v>0</v>
      </c>
      <c r="P36">
        <v>39.080918683332669</v>
      </c>
      <c r="Q36">
        <v>3.3713399588836825</v>
      </c>
      <c r="R36">
        <v>10.351770933141809</v>
      </c>
      <c r="S36">
        <v>4.1977146652355373</v>
      </c>
      <c r="T36">
        <v>0</v>
      </c>
      <c r="U36">
        <v>61.388321054087889</v>
      </c>
      <c r="V36">
        <v>6.3893953256771336</v>
      </c>
      <c r="W36">
        <v>12.82491039189496</v>
      </c>
      <c r="X36">
        <v>45.219498313903443</v>
      </c>
      <c r="Y36">
        <v>0</v>
      </c>
      <c r="Z36">
        <v>0</v>
      </c>
      <c r="AA36">
        <v>13.152285467752035</v>
      </c>
      <c r="AB36">
        <v>12.18222253323871</v>
      </c>
      <c r="AC36">
        <v>5.9736585214278763</v>
      </c>
      <c r="AD36">
        <v>0</v>
      </c>
      <c r="AE36">
        <v>15.240585739319366</v>
      </c>
      <c r="AF36">
        <v>0</v>
      </c>
      <c r="AG36">
        <v>12.182975022921024</v>
      </c>
      <c r="AH36">
        <v>19.489749782404505</v>
      </c>
      <c r="AI36">
        <v>1.9625793266898746</v>
      </c>
      <c r="AJ36">
        <v>0</v>
      </c>
      <c r="AK36">
        <v>16.039590709693343</v>
      </c>
      <c r="AL36">
        <v>0</v>
      </c>
      <c r="AM36">
        <v>4.8728889137112503</v>
      </c>
      <c r="AN36">
        <v>0.96116851263619274</v>
      </c>
      <c r="AO36">
        <v>0</v>
      </c>
      <c r="AP36">
        <v>3.9492885548832665E-2</v>
      </c>
      <c r="AQ36">
        <v>0</v>
      </c>
      <c r="AR36">
        <v>14.97589855696369</v>
      </c>
      <c r="AS36">
        <v>8.5018482997530889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29.393258374513437</v>
      </c>
      <c r="BB36">
        <f t="shared" si="0"/>
        <v>673.79474101576079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5.2183057648311362</v>
      </c>
      <c r="L37">
        <v>324.78305140244197</v>
      </c>
      <c r="M37">
        <v>28.366020531158117</v>
      </c>
      <c r="N37">
        <v>36.421793601254102</v>
      </c>
      <c r="O37">
        <v>0</v>
      </c>
      <c r="P37">
        <v>39.080918683332669</v>
      </c>
      <c r="Q37">
        <v>3.3713399588836825</v>
      </c>
      <c r="R37">
        <v>10.351770933141809</v>
      </c>
      <c r="S37">
        <v>4.1977146652355373</v>
      </c>
      <c r="T37">
        <v>0</v>
      </c>
      <c r="U37">
        <v>61.388321054087889</v>
      </c>
      <c r="V37">
        <v>6.3893953256771336</v>
      </c>
      <c r="W37">
        <v>12.82491039189496</v>
      </c>
      <c r="X37">
        <v>45.219498313903443</v>
      </c>
      <c r="Y37">
        <v>0</v>
      </c>
      <c r="Z37">
        <v>0</v>
      </c>
      <c r="AA37">
        <v>13.152285467752035</v>
      </c>
      <c r="AB37">
        <v>12.18222253323871</v>
      </c>
      <c r="AC37">
        <v>5.9736585214278763</v>
      </c>
      <c r="AD37">
        <v>0</v>
      </c>
      <c r="AE37">
        <v>15.240585739319366</v>
      </c>
      <c r="AF37">
        <v>0</v>
      </c>
      <c r="AG37">
        <v>12.182975022921024</v>
      </c>
      <c r="AH37">
        <v>19.489749782404505</v>
      </c>
      <c r="AI37">
        <v>10.205413498863583</v>
      </c>
      <c r="AJ37">
        <v>0</v>
      </c>
      <c r="AK37">
        <v>16.039590709693343</v>
      </c>
      <c r="AL37">
        <v>0</v>
      </c>
      <c r="AM37">
        <v>4.8728889137112503</v>
      </c>
      <c r="AN37">
        <v>0.96116851263619274</v>
      </c>
      <c r="AO37">
        <v>0</v>
      </c>
      <c r="AP37">
        <v>3.9492885548832665E-2</v>
      </c>
      <c r="AQ37">
        <v>0</v>
      </c>
      <c r="AR37">
        <v>14.97589855696369</v>
      </c>
      <c r="AS37">
        <v>8.5018482997530889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29.737808237129144</v>
      </c>
      <c r="BB37">
        <f t="shared" si="0"/>
        <v>681.69301083294681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5.2180918248621868</v>
      </c>
      <c r="L38">
        <v>324.78305140244197</v>
      </c>
      <c r="M38">
        <v>28.366020531158117</v>
      </c>
      <c r="N38">
        <v>36.421793601254102</v>
      </c>
      <c r="O38">
        <v>0</v>
      </c>
      <c r="P38">
        <v>39.080918683332669</v>
      </c>
      <c r="Q38">
        <v>3.3713399588836825</v>
      </c>
      <c r="R38">
        <v>10.351770933141809</v>
      </c>
      <c r="S38">
        <v>4.1977146652355373</v>
      </c>
      <c r="T38">
        <v>0</v>
      </c>
      <c r="U38">
        <v>61.388321054087889</v>
      </c>
      <c r="V38">
        <v>6.3893953256771336</v>
      </c>
      <c r="W38">
        <v>12.82491039189496</v>
      </c>
      <c r="X38">
        <v>45.219498313903443</v>
      </c>
      <c r="Y38">
        <v>0</v>
      </c>
      <c r="Z38">
        <v>0</v>
      </c>
      <c r="AA38">
        <v>13.152285467752035</v>
      </c>
      <c r="AB38">
        <v>12.18222253323871</v>
      </c>
      <c r="AC38">
        <v>5.9736585214278763</v>
      </c>
      <c r="AD38">
        <v>0</v>
      </c>
      <c r="AE38">
        <v>15.240585739319366</v>
      </c>
      <c r="AF38">
        <v>0</v>
      </c>
      <c r="AG38">
        <v>12.182975022921024</v>
      </c>
      <c r="AH38">
        <v>19.489749782404505</v>
      </c>
      <c r="AI38">
        <v>10.205413498863583</v>
      </c>
      <c r="AJ38">
        <v>0</v>
      </c>
      <c r="AK38">
        <v>16.039590709693343</v>
      </c>
      <c r="AL38">
        <v>0</v>
      </c>
      <c r="AM38">
        <v>4.8728889137112503</v>
      </c>
      <c r="AN38">
        <v>0.96116851263619274</v>
      </c>
      <c r="AO38">
        <v>0</v>
      </c>
      <c r="AP38">
        <v>3.9492885548832665E-2</v>
      </c>
      <c r="AQ38">
        <v>0</v>
      </c>
      <c r="AR38">
        <v>16.337344084072942</v>
      </c>
      <c r="AS38">
        <v>8.5018482997530889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29.794707717471603</v>
      </c>
      <c r="BB38">
        <f t="shared" si="0"/>
        <v>682.99734293974461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5.2183057648311362</v>
      </c>
      <c r="L39">
        <v>324.78305140244197</v>
      </c>
      <c r="M39">
        <v>28.366020531158117</v>
      </c>
      <c r="N39">
        <v>36.421793601254102</v>
      </c>
      <c r="O39">
        <v>0</v>
      </c>
      <c r="P39">
        <v>39.080918683332669</v>
      </c>
      <c r="Q39">
        <v>3.3713399588836825</v>
      </c>
      <c r="R39">
        <v>10.351770933141809</v>
      </c>
      <c r="S39">
        <v>4.1977146652355373</v>
      </c>
      <c r="T39">
        <v>0</v>
      </c>
      <c r="U39">
        <v>61.388321054087889</v>
      </c>
      <c r="V39">
        <v>6.3893953256771336</v>
      </c>
      <c r="W39">
        <v>12.82491039189496</v>
      </c>
      <c r="X39">
        <v>45.219498313903443</v>
      </c>
      <c r="Y39">
        <v>0</v>
      </c>
      <c r="Z39">
        <v>0</v>
      </c>
      <c r="AA39">
        <v>13.152285467752035</v>
      </c>
      <c r="AB39">
        <v>12.18222253323871</v>
      </c>
      <c r="AC39">
        <v>5.9736585214278763</v>
      </c>
      <c r="AD39">
        <v>0</v>
      </c>
      <c r="AE39">
        <v>15.240585739319366</v>
      </c>
      <c r="AF39">
        <v>0</v>
      </c>
      <c r="AG39">
        <v>12.182975022921024</v>
      </c>
      <c r="AH39">
        <v>14.617312258401167</v>
      </c>
      <c r="AI39">
        <v>10.205413498863583</v>
      </c>
      <c r="AJ39">
        <v>0</v>
      </c>
      <c r="AK39">
        <v>16.039590709693343</v>
      </c>
      <c r="AL39">
        <v>0</v>
      </c>
      <c r="AM39">
        <v>4.8728889137112503</v>
      </c>
      <c r="AN39">
        <v>0.98039087871425579</v>
      </c>
      <c r="AO39">
        <v>0</v>
      </c>
      <c r="AP39">
        <v>3.9492885548832665E-2</v>
      </c>
      <c r="AQ39">
        <v>0</v>
      </c>
      <c r="AR39">
        <v>14.97589855696369</v>
      </c>
      <c r="AS39">
        <v>8.7092106035164676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29.543611587825179</v>
      </c>
      <c r="BB39">
        <f t="shared" si="0"/>
        <v>677.24135462808897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5.2180918248621868</v>
      </c>
      <c r="L40">
        <v>324.78305140244197</v>
      </c>
      <c r="M40">
        <v>28.366020531158117</v>
      </c>
      <c r="N40">
        <v>36.421793601254102</v>
      </c>
      <c r="O40">
        <v>0</v>
      </c>
      <c r="P40">
        <v>39.080918683332669</v>
      </c>
      <c r="Q40">
        <v>3.3713399588836825</v>
      </c>
      <c r="R40">
        <v>2.0138373695899907</v>
      </c>
      <c r="S40">
        <v>4.1977146652355373</v>
      </c>
      <c r="T40">
        <v>0</v>
      </c>
      <c r="U40">
        <v>61.388321054087889</v>
      </c>
      <c r="V40">
        <v>2.0137206397940841</v>
      </c>
      <c r="W40">
        <v>0</v>
      </c>
      <c r="X40">
        <v>14.067749683349291</v>
      </c>
      <c r="Y40">
        <v>0</v>
      </c>
      <c r="Z40">
        <v>0</v>
      </c>
      <c r="AA40">
        <v>13.152285467752035</v>
      </c>
      <c r="AB40">
        <v>12.18222253323871</v>
      </c>
      <c r="AC40">
        <v>5.9736585214278763</v>
      </c>
      <c r="AD40">
        <v>0</v>
      </c>
      <c r="AE40">
        <v>15.240585739319366</v>
      </c>
      <c r="AF40">
        <v>0</v>
      </c>
      <c r="AG40">
        <v>12.182975022921024</v>
      </c>
      <c r="AH40">
        <v>6.4965832608015024</v>
      </c>
      <c r="AI40">
        <v>10.205413498863583</v>
      </c>
      <c r="AJ40">
        <v>0</v>
      </c>
      <c r="AK40">
        <v>16.039590709693343</v>
      </c>
      <c r="AL40">
        <v>0</v>
      </c>
      <c r="AM40">
        <v>4.8728889137112503</v>
      </c>
      <c r="AN40">
        <v>0.98039087871425579</v>
      </c>
      <c r="AO40">
        <v>0</v>
      </c>
      <c r="AP40">
        <v>3.9492885548832665E-2</v>
      </c>
      <c r="AQ40">
        <v>0</v>
      </c>
      <c r="AR40">
        <v>14.97589855696369</v>
      </c>
      <c r="AS40">
        <v>8.7092106035164676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26.834503001070065</v>
      </c>
      <c r="BB40">
        <f t="shared" si="0"/>
        <v>615.13925300539131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5.2180525785389023</v>
      </c>
      <c r="L41">
        <v>324.78305140244197</v>
      </c>
      <c r="M41">
        <v>28.366020531158117</v>
      </c>
      <c r="N41">
        <v>36.421793601254102</v>
      </c>
      <c r="O41">
        <v>0</v>
      </c>
      <c r="P41">
        <v>39.080918683332669</v>
      </c>
      <c r="Q41">
        <v>3.3719235675797048</v>
      </c>
      <c r="R41">
        <v>2.0138373695899907</v>
      </c>
      <c r="S41">
        <v>3.9959584282281257</v>
      </c>
      <c r="T41">
        <v>0</v>
      </c>
      <c r="U41">
        <v>62.470535752990713</v>
      </c>
      <c r="V41">
        <v>2.0137206397940841</v>
      </c>
      <c r="W41">
        <v>0</v>
      </c>
      <c r="X41">
        <v>14.067749683349291</v>
      </c>
      <c r="Y41">
        <v>0</v>
      </c>
      <c r="Z41">
        <v>0</v>
      </c>
      <c r="AA41">
        <v>13.152285467752035</v>
      </c>
      <c r="AB41">
        <v>12.18222253323871</v>
      </c>
      <c r="AC41">
        <v>5.9736585214278763</v>
      </c>
      <c r="AD41">
        <v>0</v>
      </c>
      <c r="AE41">
        <v>10.125583681099354</v>
      </c>
      <c r="AF41">
        <v>0</v>
      </c>
      <c r="AG41">
        <v>12.182975022921024</v>
      </c>
      <c r="AH41">
        <v>0</v>
      </c>
      <c r="AI41">
        <v>10.205413498863583</v>
      </c>
      <c r="AJ41">
        <v>0</v>
      </c>
      <c r="AK41">
        <v>16.039590709693343</v>
      </c>
      <c r="AL41">
        <v>0</v>
      </c>
      <c r="AM41">
        <v>4.8728889137112503</v>
      </c>
      <c r="AN41">
        <v>0.98039087871425579</v>
      </c>
      <c r="AO41">
        <v>0</v>
      </c>
      <c r="AP41">
        <v>3.9492885548832665E-2</v>
      </c>
      <c r="AQ41">
        <v>0</v>
      </c>
      <c r="AR41">
        <v>1.3614452069323824</v>
      </c>
      <c r="AS41">
        <v>8.7092106035164676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25.816880502758071</v>
      </c>
      <c r="BB41">
        <f t="shared" si="0"/>
        <v>591.81183965891853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5.2181373292461712</v>
      </c>
      <c r="L42">
        <v>324.78305140244197</v>
      </c>
      <c r="M42">
        <v>28.366020531158117</v>
      </c>
      <c r="N42">
        <v>36.421793601254102</v>
      </c>
      <c r="O42">
        <v>0</v>
      </c>
      <c r="P42">
        <v>39.080918683332669</v>
      </c>
      <c r="Q42">
        <v>3.3719235675797048</v>
      </c>
      <c r="R42">
        <v>2.0138373695899907</v>
      </c>
      <c r="S42">
        <v>3.9959584282281257</v>
      </c>
      <c r="T42">
        <v>0</v>
      </c>
      <c r="U42">
        <v>62.777316861648487</v>
      </c>
      <c r="V42">
        <v>2.0137206397940841</v>
      </c>
      <c r="W42">
        <v>0</v>
      </c>
      <c r="X42">
        <v>14.067749683349291</v>
      </c>
      <c r="Y42">
        <v>0</v>
      </c>
      <c r="Z42">
        <v>0</v>
      </c>
      <c r="AA42">
        <v>13.152285467752035</v>
      </c>
      <c r="AB42">
        <v>12.18222253323871</v>
      </c>
      <c r="AC42">
        <v>5.9736585214278763</v>
      </c>
      <c r="AD42">
        <v>0</v>
      </c>
      <c r="AE42">
        <v>10.125583681099354</v>
      </c>
      <c r="AF42">
        <v>0</v>
      </c>
      <c r="AG42">
        <v>12.182975022921024</v>
      </c>
      <c r="AH42">
        <v>0</v>
      </c>
      <c r="AI42">
        <v>10.205413498863583</v>
      </c>
      <c r="AJ42">
        <v>0</v>
      </c>
      <c r="AK42">
        <v>16.039590709693343</v>
      </c>
      <c r="AL42">
        <v>0</v>
      </c>
      <c r="AM42">
        <v>4.8728889137112503</v>
      </c>
      <c r="AN42">
        <v>0.98039087871425579</v>
      </c>
      <c r="AO42">
        <v>0</v>
      </c>
      <c r="AP42">
        <v>3.9492885548832665E-2</v>
      </c>
      <c r="AQ42">
        <v>0</v>
      </c>
      <c r="AR42">
        <v>1.3614452069323824</v>
      </c>
      <c r="AS42">
        <v>8.7092106035164676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25.829707495679525</v>
      </c>
      <c r="BB42">
        <f t="shared" si="0"/>
        <v>592.10587852536207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5.2181965847397089</v>
      </c>
      <c r="L43">
        <v>327.62497146030915</v>
      </c>
      <c r="M43">
        <v>28.366020531158117</v>
      </c>
      <c r="N43">
        <v>36.421793601254102</v>
      </c>
      <c r="O43">
        <v>0</v>
      </c>
      <c r="P43">
        <v>39.080918683332669</v>
      </c>
      <c r="Q43">
        <v>3.3719235675797048</v>
      </c>
      <c r="R43">
        <v>2.0138373695899907</v>
      </c>
      <c r="S43">
        <v>3.9959584282281257</v>
      </c>
      <c r="T43">
        <v>0</v>
      </c>
      <c r="U43">
        <v>62.777316861648487</v>
      </c>
      <c r="V43">
        <v>2.0137206397940841</v>
      </c>
      <c r="W43">
        <v>0</v>
      </c>
      <c r="X43">
        <v>14.067749683349291</v>
      </c>
      <c r="Y43">
        <v>0</v>
      </c>
      <c r="Z43">
        <v>0</v>
      </c>
      <c r="AA43">
        <v>13.152285467752035</v>
      </c>
      <c r="AB43">
        <v>12.18222253323871</v>
      </c>
      <c r="AC43">
        <v>5.9736585214278763</v>
      </c>
      <c r="AD43">
        <v>0</v>
      </c>
      <c r="AE43">
        <v>10.125583681099354</v>
      </c>
      <c r="AF43">
        <v>0</v>
      </c>
      <c r="AG43">
        <v>12.182975022921024</v>
      </c>
      <c r="AH43">
        <v>0</v>
      </c>
      <c r="AI43">
        <v>1.9625793266898746</v>
      </c>
      <c r="AJ43">
        <v>0</v>
      </c>
      <c r="AK43">
        <v>16.039590709693343</v>
      </c>
      <c r="AL43">
        <v>0</v>
      </c>
      <c r="AM43">
        <v>4.8728889137112503</v>
      </c>
      <c r="AN43">
        <v>0.98039087871425579</v>
      </c>
      <c r="AO43">
        <v>0</v>
      </c>
      <c r="AP43">
        <v>3.9492885548832665E-2</v>
      </c>
      <c r="AQ43">
        <v>0</v>
      </c>
      <c r="AR43">
        <v>5.105420006261741</v>
      </c>
      <c r="AS43">
        <v>9.8704384974839527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25.808989235160965</v>
      </c>
      <c r="BB43">
        <f t="shared" si="0"/>
        <v>591.63094462036452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5.218271654913722</v>
      </c>
      <c r="L44">
        <v>327.62497146030915</v>
      </c>
      <c r="M44">
        <v>28.366020531158117</v>
      </c>
      <c r="N44">
        <v>36.421793601254102</v>
      </c>
      <c r="O44">
        <v>0</v>
      </c>
      <c r="P44">
        <v>39.080918683332669</v>
      </c>
      <c r="Q44">
        <v>3.3719235675797048</v>
      </c>
      <c r="R44">
        <v>2.0138373695899907</v>
      </c>
      <c r="S44">
        <v>3.9959584282281257</v>
      </c>
      <c r="T44">
        <v>0</v>
      </c>
      <c r="U44">
        <v>62.777316861648487</v>
      </c>
      <c r="V44">
        <v>2.0137206397940841</v>
      </c>
      <c r="W44">
        <v>0</v>
      </c>
      <c r="X44">
        <v>14.067749683349291</v>
      </c>
      <c r="Y44">
        <v>0</v>
      </c>
      <c r="Z44">
        <v>0</v>
      </c>
      <c r="AA44">
        <v>13.152285467752035</v>
      </c>
      <c r="AB44">
        <v>12.18222253323871</v>
      </c>
      <c r="AC44">
        <v>5.9736585214278763</v>
      </c>
      <c r="AD44">
        <v>0</v>
      </c>
      <c r="AE44">
        <v>10.125583681099354</v>
      </c>
      <c r="AF44">
        <v>0</v>
      </c>
      <c r="AG44">
        <v>12.182975022921024</v>
      </c>
      <c r="AH44">
        <v>0</v>
      </c>
      <c r="AI44">
        <v>0.98128980224441442</v>
      </c>
      <c r="AJ44">
        <v>0</v>
      </c>
      <c r="AK44">
        <v>16.039590709693343</v>
      </c>
      <c r="AL44">
        <v>0</v>
      </c>
      <c r="AM44">
        <v>4.8728889137112503</v>
      </c>
      <c r="AN44">
        <v>0.98039087871425579</v>
      </c>
      <c r="AO44">
        <v>0</v>
      </c>
      <c r="AP44">
        <v>3.9492885548832665E-2</v>
      </c>
      <c r="AQ44">
        <v>0</v>
      </c>
      <c r="AR44">
        <v>14.97589855696369</v>
      </c>
      <c r="AS44">
        <v>9.8704384974839527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26.180560474391761</v>
      </c>
      <c r="BB44">
        <f t="shared" si="0"/>
        <v>600.14863747756431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5.2181805300997759</v>
      </c>
      <c r="L45">
        <v>327.62497146030915</v>
      </c>
      <c r="M45">
        <v>28.366020531158117</v>
      </c>
      <c r="N45">
        <v>36.421793601254102</v>
      </c>
      <c r="O45">
        <v>0</v>
      </c>
      <c r="P45">
        <v>39.080918683332669</v>
      </c>
      <c r="Q45">
        <v>3.385785713076884</v>
      </c>
      <c r="R45">
        <v>2.0138373695899907</v>
      </c>
      <c r="S45">
        <v>4.0185508788641826</v>
      </c>
      <c r="T45">
        <v>0</v>
      </c>
      <c r="U45">
        <v>62.777316861648487</v>
      </c>
      <c r="V45">
        <v>2.0137206397940841</v>
      </c>
      <c r="W45">
        <v>0</v>
      </c>
      <c r="X45">
        <v>45.219498313903443</v>
      </c>
      <c r="Y45">
        <v>0</v>
      </c>
      <c r="Z45">
        <v>0</v>
      </c>
      <c r="AA45">
        <v>13.152285467752035</v>
      </c>
      <c r="AB45">
        <v>12.18222253323871</v>
      </c>
      <c r="AC45">
        <v>5.9736585214278763</v>
      </c>
      <c r="AD45">
        <v>0</v>
      </c>
      <c r="AE45">
        <v>10.125583681099354</v>
      </c>
      <c r="AF45">
        <v>0</v>
      </c>
      <c r="AG45">
        <v>12.182975022921024</v>
      </c>
      <c r="AH45">
        <v>0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0.98039087871425579</v>
      </c>
      <c r="AO45">
        <v>0</v>
      </c>
      <c r="AP45">
        <v>3.9492885548832665E-2</v>
      </c>
      <c r="AQ45">
        <v>0</v>
      </c>
      <c r="AR45">
        <v>14.97589855696369</v>
      </c>
      <c r="AS45">
        <v>9.8704384974839527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27.443205646516247</v>
      </c>
      <c r="BB45">
        <f t="shared" si="0"/>
        <v>629.09281460506884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5.2180844744429074</v>
      </c>
      <c r="L46">
        <v>327.62497146030915</v>
      </c>
      <c r="M46">
        <v>28.366020531158117</v>
      </c>
      <c r="N46">
        <v>36.421793601254102</v>
      </c>
      <c r="O46">
        <v>0</v>
      </c>
      <c r="P46">
        <v>39.080918683332669</v>
      </c>
      <c r="Q46">
        <v>3.385785713076884</v>
      </c>
      <c r="R46">
        <v>2.0138373695899907</v>
      </c>
      <c r="S46">
        <v>4.0185508788641826</v>
      </c>
      <c r="T46">
        <v>0</v>
      </c>
      <c r="U46">
        <v>62.777316861648487</v>
      </c>
      <c r="V46">
        <v>6.3893953256771336</v>
      </c>
      <c r="W46">
        <v>0</v>
      </c>
      <c r="X46">
        <v>45.219498313903443</v>
      </c>
      <c r="Y46">
        <v>0</v>
      </c>
      <c r="Z46">
        <v>0</v>
      </c>
      <c r="AA46">
        <v>13.152285467752035</v>
      </c>
      <c r="AB46">
        <v>8.0968213768822093</v>
      </c>
      <c r="AC46">
        <v>5.9736585214278763</v>
      </c>
      <c r="AD46">
        <v>0</v>
      </c>
      <c r="AE46">
        <v>10.125583681099354</v>
      </c>
      <c r="AF46">
        <v>0</v>
      </c>
      <c r="AG46">
        <v>12.182975022921024</v>
      </c>
      <c r="AH46">
        <v>0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0.98039087871425579</v>
      </c>
      <c r="AO46">
        <v>0</v>
      </c>
      <c r="AP46">
        <v>3.9492885548832665E-2</v>
      </c>
      <c r="AQ46">
        <v>0</v>
      </c>
      <c r="AR46">
        <v>14.97589855696369</v>
      </c>
      <c r="AS46">
        <v>8.7092106035164676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27.406795738956159</v>
      </c>
      <c r="BB46">
        <f t="shared" si="0"/>
        <v>628.25817409253102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5.218100669254329</v>
      </c>
      <c r="L47">
        <v>327.62497146030915</v>
      </c>
      <c r="M47">
        <v>28.366020531158117</v>
      </c>
      <c r="N47">
        <v>36.421793601254102</v>
      </c>
      <c r="O47">
        <v>0</v>
      </c>
      <c r="P47">
        <v>39.080918683332669</v>
      </c>
      <c r="Q47">
        <v>3.385785713076884</v>
      </c>
      <c r="R47">
        <v>2.0138373695899907</v>
      </c>
      <c r="S47">
        <v>4.0380691031879934</v>
      </c>
      <c r="T47">
        <v>0</v>
      </c>
      <c r="U47">
        <v>67.928478026147957</v>
      </c>
      <c r="V47">
        <v>6.3893953256771336</v>
      </c>
      <c r="W47">
        <v>0</v>
      </c>
      <c r="X47">
        <v>45.219498313903443</v>
      </c>
      <c r="Y47">
        <v>0</v>
      </c>
      <c r="Z47">
        <v>0</v>
      </c>
      <c r="AA47">
        <v>13.152285467752035</v>
      </c>
      <c r="AB47">
        <v>8.0968213768822093</v>
      </c>
      <c r="AC47">
        <v>5.9736585214278763</v>
      </c>
      <c r="AD47">
        <v>0</v>
      </c>
      <c r="AE47">
        <v>10.125583681099354</v>
      </c>
      <c r="AF47">
        <v>0</v>
      </c>
      <c r="AG47">
        <v>12.182975022921024</v>
      </c>
      <c r="AH47">
        <v>0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0.98039087871425579</v>
      </c>
      <c r="AO47">
        <v>0</v>
      </c>
      <c r="AP47">
        <v>3.9492885548832665E-2</v>
      </c>
      <c r="AQ47">
        <v>0</v>
      </c>
      <c r="AR47">
        <v>16.337344084072942</v>
      </c>
      <c r="AS47">
        <v>8.5018482997530889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27.67117149308795</v>
      </c>
      <c r="BB47">
        <f t="shared" si="0"/>
        <v>634.31857714537989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5.2182978669289524</v>
      </c>
      <c r="L48">
        <v>327.62497146030915</v>
      </c>
      <c r="M48">
        <v>28.366020531158117</v>
      </c>
      <c r="N48">
        <v>36.421793601254102</v>
      </c>
      <c r="O48">
        <v>0</v>
      </c>
      <c r="P48">
        <v>39.080918683332669</v>
      </c>
      <c r="Q48">
        <v>3.385785713076884</v>
      </c>
      <c r="R48">
        <v>2.0138373695899907</v>
      </c>
      <c r="S48">
        <v>4.0380691031879934</v>
      </c>
      <c r="T48">
        <v>0</v>
      </c>
      <c r="U48">
        <v>72.092263451312647</v>
      </c>
      <c r="V48">
        <v>6.3893953256771336</v>
      </c>
      <c r="W48">
        <v>0</v>
      </c>
      <c r="X48">
        <v>45.219498313903443</v>
      </c>
      <c r="Y48">
        <v>0</v>
      </c>
      <c r="Z48">
        <v>0</v>
      </c>
      <c r="AA48">
        <v>13.152285467752035</v>
      </c>
      <c r="AB48">
        <v>8.0968213768822093</v>
      </c>
      <c r="AC48">
        <v>5.9736585214278763</v>
      </c>
      <c r="AD48">
        <v>0</v>
      </c>
      <c r="AE48">
        <v>10.125583681099354</v>
      </c>
      <c r="AF48">
        <v>0</v>
      </c>
      <c r="AG48">
        <v>12.182975022921024</v>
      </c>
      <c r="AH48">
        <v>0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0.98039087871425579</v>
      </c>
      <c r="AO48">
        <v>0</v>
      </c>
      <c r="AP48">
        <v>3.9492885548832665E-2</v>
      </c>
      <c r="AQ48">
        <v>0</v>
      </c>
      <c r="AR48">
        <v>16.337344084072942</v>
      </c>
      <c r="AS48">
        <v>8.5018482997530889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27.845225966722627</v>
      </c>
      <c r="BB48">
        <f t="shared" si="0"/>
        <v>638.30850529458451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5.218100669254329</v>
      </c>
      <c r="L49">
        <v>327.62497146030915</v>
      </c>
      <c r="M49">
        <v>28.366020531158117</v>
      </c>
      <c r="N49">
        <v>36.421793601254102</v>
      </c>
      <c r="O49">
        <v>0</v>
      </c>
      <c r="P49">
        <v>39.080918683332669</v>
      </c>
      <c r="Q49">
        <v>3.6228327632996153</v>
      </c>
      <c r="R49">
        <v>13.074608264311941</v>
      </c>
      <c r="S49">
        <v>4.0380691031879934</v>
      </c>
      <c r="T49">
        <v>0</v>
      </c>
      <c r="U49">
        <v>76.131897309382552</v>
      </c>
      <c r="V49">
        <v>6.3893953256771336</v>
      </c>
      <c r="W49">
        <v>12.82491039189496</v>
      </c>
      <c r="X49">
        <v>45.219498313903443</v>
      </c>
      <c r="Y49">
        <v>0</v>
      </c>
      <c r="Z49">
        <v>0</v>
      </c>
      <c r="AA49">
        <v>13.152285467752035</v>
      </c>
      <c r="AB49">
        <v>8.0968213768822093</v>
      </c>
      <c r="AC49">
        <v>5.9736585214278763</v>
      </c>
      <c r="AD49">
        <v>0</v>
      </c>
      <c r="AE49">
        <v>10.125583681099354</v>
      </c>
      <c r="AF49">
        <v>0</v>
      </c>
      <c r="AG49">
        <v>12.182975022921024</v>
      </c>
      <c r="AH49">
        <v>0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0.98039087871425579</v>
      </c>
      <c r="AO49">
        <v>0</v>
      </c>
      <c r="AP49">
        <v>1.8561729848685835</v>
      </c>
      <c r="AQ49">
        <v>0</v>
      </c>
      <c r="AR49">
        <v>16.337344084072942</v>
      </c>
      <c r="AS49">
        <v>8.5018482997530889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29.098341691758616</v>
      </c>
      <c r="BB49">
        <f t="shared" si="0"/>
        <v>667.0342346661032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5.2182978669289524</v>
      </c>
      <c r="L50">
        <v>327.62497146030915</v>
      </c>
      <c r="M50">
        <v>28.366020531158117</v>
      </c>
      <c r="N50">
        <v>36.421793601254102</v>
      </c>
      <c r="O50">
        <v>0</v>
      </c>
      <c r="P50">
        <v>39.080918683332669</v>
      </c>
      <c r="Q50">
        <v>3.6228327632996153</v>
      </c>
      <c r="R50">
        <v>13.074608264311941</v>
      </c>
      <c r="S50">
        <v>4.0380691031879934</v>
      </c>
      <c r="T50">
        <v>0</v>
      </c>
      <c r="U50">
        <v>78.722263353169609</v>
      </c>
      <c r="V50">
        <v>6.3893953256771336</v>
      </c>
      <c r="W50">
        <v>12.82491039189496</v>
      </c>
      <c r="X50">
        <v>45.219498313903443</v>
      </c>
      <c r="Y50">
        <v>0</v>
      </c>
      <c r="Z50">
        <v>0</v>
      </c>
      <c r="AA50">
        <v>13.152285467752035</v>
      </c>
      <c r="AB50">
        <v>8.0968213768822093</v>
      </c>
      <c r="AC50">
        <v>5.9736585214278763</v>
      </c>
      <c r="AD50">
        <v>0</v>
      </c>
      <c r="AE50">
        <v>10.125583681099354</v>
      </c>
      <c r="AF50">
        <v>0</v>
      </c>
      <c r="AG50">
        <v>12.182975022921024</v>
      </c>
      <c r="AH50">
        <v>0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0.98039087871425579</v>
      </c>
      <c r="AO50">
        <v>0</v>
      </c>
      <c r="AP50">
        <v>1.8561729848685835</v>
      </c>
      <c r="AQ50">
        <v>0</v>
      </c>
      <c r="AR50">
        <v>14.97589855696369</v>
      </c>
      <c r="AS50">
        <v>8.5018482997530889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29.149718812218552</v>
      </c>
      <c r="BB50">
        <f t="shared" si="0"/>
        <v>668.21197525999571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5.218100669254329</v>
      </c>
      <c r="L51">
        <v>327.62497146030915</v>
      </c>
      <c r="M51">
        <v>28.366020531158117</v>
      </c>
      <c r="N51">
        <v>36.421793601254102</v>
      </c>
      <c r="O51">
        <v>0</v>
      </c>
      <c r="P51">
        <v>39.080918683332669</v>
      </c>
      <c r="Q51">
        <v>3.6315272033700321</v>
      </c>
      <c r="R51">
        <v>13.074608264311941</v>
      </c>
      <c r="S51">
        <v>4.0380691031879934</v>
      </c>
      <c r="T51">
        <v>0</v>
      </c>
      <c r="U51">
        <v>80.453497388598819</v>
      </c>
      <c r="V51">
        <v>6.3893953256771336</v>
      </c>
      <c r="W51">
        <v>12.82491039189496</v>
      </c>
      <c r="X51">
        <v>45.219498313903443</v>
      </c>
      <c r="Y51">
        <v>0</v>
      </c>
      <c r="Z51">
        <v>0</v>
      </c>
      <c r="AA51">
        <v>13.152285467752035</v>
      </c>
      <c r="AB51">
        <v>8.0968213768822093</v>
      </c>
      <c r="AC51">
        <v>2.9838847793977066</v>
      </c>
      <c r="AD51">
        <v>0</v>
      </c>
      <c r="AE51">
        <v>10.125583681099354</v>
      </c>
      <c r="AF51">
        <v>0</v>
      </c>
      <c r="AG51">
        <v>12.182975022921024</v>
      </c>
      <c r="AH51">
        <v>0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0.98039087871425579</v>
      </c>
      <c r="AO51">
        <v>0</v>
      </c>
      <c r="AP51">
        <v>1.8561729848685835</v>
      </c>
      <c r="AQ51">
        <v>0</v>
      </c>
      <c r="AR51">
        <v>14.97589855696369</v>
      </c>
      <c r="AS51">
        <v>8.9165723477757126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29.114802502422116</v>
      </c>
      <c r="BB51">
        <f t="shared" si="0"/>
        <v>667.41157315360977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5.2182978669289524</v>
      </c>
      <c r="L52">
        <v>327.62497146030915</v>
      </c>
      <c r="M52">
        <v>28.366020531158117</v>
      </c>
      <c r="N52">
        <v>36.421793601254102</v>
      </c>
      <c r="O52">
        <v>0</v>
      </c>
      <c r="P52">
        <v>39.080918683332669</v>
      </c>
      <c r="Q52">
        <v>3.6315272033700321</v>
      </c>
      <c r="R52">
        <v>13.074608264311941</v>
      </c>
      <c r="S52">
        <v>4.0380691031879934</v>
      </c>
      <c r="T52">
        <v>0</v>
      </c>
      <c r="U52">
        <v>82.534204553509838</v>
      </c>
      <c r="V52">
        <v>6.3893953256771336</v>
      </c>
      <c r="W52">
        <v>12.82491039189496</v>
      </c>
      <c r="X52">
        <v>45.219498313903443</v>
      </c>
      <c r="Y52">
        <v>0</v>
      </c>
      <c r="Z52">
        <v>0</v>
      </c>
      <c r="AA52">
        <v>13.152285467752035</v>
      </c>
      <c r="AB52">
        <v>8.0968213768822093</v>
      </c>
      <c r="AC52">
        <v>2.9838847793977066</v>
      </c>
      <c r="AD52">
        <v>0</v>
      </c>
      <c r="AE52">
        <v>10.125583681099354</v>
      </c>
      <c r="AF52">
        <v>0</v>
      </c>
      <c r="AG52">
        <v>12.182975022921024</v>
      </c>
      <c r="AH52">
        <v>0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0.98039087871425579</v>
      </c>
      <c r="AO52">
        <v>0</v>
      </c>
      <c r="AP52">
        <v>1.8561729848685835</v>
      </c>
      <c r="AQ52">
        <v>0</v>
      </c>
      <c r="AR52">
        <v>14.97589855696369</v>
      </c>
      <c r="AS52">
        <v>9.8704384974839527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29.241655909836005</v>
      </c>
      <c r="BB52">
        <f t="shared" si="0"/>
        <v>670.31949025848974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5.218190855495628</v>
      </c>
      <c r="L53">
        <v>329.65365482945776</v>
      </c>
      <c r="M53">
        <v>28.366020531158117</v>
      </c>
      <c r="N53">
        <v>36.421793601254102</v>
      </c>
      <c r="O53">
        <v>0</v>
      </c>
      <c r="P53">
        <v>39.080918683332669</v>
      </c>
      <c r="Q53">
        <v>3.6111973965037634</v>
      </c>
      <c r="R53">
        <v>13.397901079375314</v>
      </c>
      <c r="S53">
        <v>3.9752226332591736</v>
      </c>
      <c r="T53">
        <v>0</v>
      </c>
      <c r="U53">
        <v>84.606846574208745</v>
      </c>
      <c r="V53">
        <v>6.3882448091592181</v>
      </c>
      <c r="W53">
        <v>12.818238722748543</v>
      </c>
      <c r="X53">
        <v>45.480166493812568</v>
      </c>
      <c r="Y53">
        <v>0</v>
      </c>
      <c r="Z53">
        <v>0</v>
      </c>
      <c r="AA53">
        <v>13.152285467752035</v>
      </c>
      <c r="AB53">
        <v>8.0968213768822093</v>
      </c>
      <c r="AC53">
        <v>2.9838847793977066</v>
      </c>
      <c r="AD53">
        <v>0</v>
      </c>
      <c r="AE53">
        <v>10.125583681099354</v>
      </c>
      <c r="AF53">
        <v>0</v>
      </c>
      <c r="AG53">
        <v>12.182975022921024</v>
      </c>
      <c r="AH53">
        <v>0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0.98039087871425579</v>
      </c>
      <c r="AO53">
        <v>0</v>
      </c>
      <c r="AP53">
        <v>0.23695827382431534</v>
      </c>
      <c r="AQ53">
        <v>0</v>
      </c>
      <c r="AR53">
        <v>14.97589855696369</v>
      </c>
      <c r="AS53">
        <v>9.8704384974839527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29.366009496991097</v>
      </c>
      <c r="BB53">
        <f t="shared" si="0"/>
        <v>673.17010287121764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5.2180914982961992</v>
      </c>
      <c r="L54">
        <v>331.86959865090813</v>
      </c>
      <c r="M54">
        <v>28.366020531158117</v>
      </c>
      <c r="N54">
        <v>36.421793601254102</v>
      </c>
      <c r="O54">
        <v>0</v>
      </c>
      <c r="P54">
        <v>39.080918683332669</v>
      </c>
      <c r="Q54">
        <v>3.6111973965037634</v>
      </c>
      <c r="R54">
        <v>13.072182972383564</v>
      </c>
      <c r="S54">
        <v>3.9752226332591736</v>
      </c>
      <c r="T54">
        <v>0</v>
      </c>
      <c r="U54">
        <v>84.971601892961502</v>
      </c>
      <c r="V54">
        <v>6.3882448091592181</v>
      </c>
      <c r="W54">
        <v>12.818238722748543</v>
      </c>
      <c r="X54">
        <v>45.480166493812568</v>
      </c>
      <c r="Y54">
        <v>0</v>
      </c>
      <c r="Z54">
        <v>0</v>
      </c>
      <c r="AA54">
        <v>13.152285467752035</v>
      </c>
      <c r="AB54">
        <v>4.0278600954059653</v>
      </c>
      <c r="AC54">
        <v>2.9838847793977066</v>
      </c>
      <c r="AD54">
        <v>0</v>
      </c>
      <c r="AE54">
        <v>10.125583681099354</v>
      </c>
      <c r="AF54">
        <v>0</v>
      </c>
      <c r="AG54">
        <v>12.182975022921024</v>
      </c>
      <c r="AH54">
        <v>0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0.98039087871425579</v>
      </c>
      <c r="AO54">
        <v>0</v>
      </c>
      <c r="AP54">
        <v>0.23695827382431534</v>
      </c>
      <c r="AQ54">
        <v>0</v>
      </c>
      <c r="AR54">
        <v>14.97589855696369</v>
      </c>
      <c r="AS54">
        <v>9.8704384974839527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29.290180969482691</v>
      </c>
      <c r="BB54">
        <f t="shared" si="0"/>
        <v>671.43185179326179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5.218190855495628</v>
      </c>
      <c r="L55">
        <v>331.86959865090813</v>
      </c>
      <c r="M55">
        <v>28.366020531158117</v>
      </c>
      <c r="N55">
        <v>36.421793601254102</v>
      </c>
      <c r="O55">
        <v>0</v>
      </c>
      <c r="P55">
        <v>39.080918683332669</v>
      </c>
      <c r="Q55">
        <v>3.6111973965037634</v>
      </c>
      <c r="R55">
        <v>5.1900913246704974</v>
      </c>
      <c r="S55">
        <v>3.9752226332591736</v>
      </c>
      <c r="T55">
        <v>0</v>
      </c>
      <c r="U55">
        <v>84.971601892961502</v>
      </c>
      <c r="V55">
        <v>0</v>
      </c>
      <c r="W55">
        <v>0</v>
      </c>
      <c r="X55">
        <v>10.14465299472192</v>
      </c>
      <c r="Y55">
        <v>0</v>
      </c>
      <c r="Z55">
        <v>0</v>
      </c>
      <c r="AA55">
        <v>13.152285467752035</v>
      </c>
      <c r="AB55">
        <v>4.0278600954059653</v>
      </c>
      <c r="AC55">
        <v>2.9838847793977066</v>
      </c>
      <c r="AD55">
        <v>2.8102871709744073</v>
      </c>
      <c r="AE55">
        <v>10.125583681099354</v>
      </c>
      <c r="AF55">
        <v>2.4926670562492586</v>
      </c>
      <c r="AG55">
        <v>12.182975022921024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0.94194519922354414</v>
      </c>
      <c r="AO55">
        <v>0</v>
      </c>
      <c r="AP55">
        <v>0.43442334192269155</v>
      </c>
      <c r="AQ55">
        <v>0</v>
      </c>
      <c r="AR55">
        <v>14.97589855696369</v>
      </c>
      <c r="AS55">
        <v>8.7092106035164676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26.860629387017394</v>
      </c>
      <c r="BB55">
        <f t="shared" si="0"/>
        <v>615.73815977607876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5.2180914982961992</v>
      </c>
      <c r="L56">
        <v>329.65365482945776</v>
      </c>
      <c r="M56">
        <v>28.366020531158117</v>
      </c>
      <c r="N56">
        <v>36.421793601254102</v>
      </c>
      <c r="O56">
        <v>0</v>
      </c>
      <c r="P56">
        <v>39.080918683332669</v>
      </c>
      <c r="Q56">
        <v>3.6111973965037634</v>
      </c>
      <c r="R56">
        <v>5.1900913246704974</v>
      </c>
      <c r="S56">
        <v>3.9752226332591736</v>
      </c>
      <c r="T56">
        <v>0</v>
      </c>
      <c r="U56">
        <v>84.971601892961502</v>
      </c>
      <c r="V56">
        <v>0</v>
      </c>
      <c r="W56">
        <v>0</v>
      </c>
      <c r="X56">
        <v>10.049623519221676</v>
      </c>
      <c r="Y56">
        <v>0</v>
      </c>
      <c r="Z56">
        <v>0</v>
      </c>
      <c r="AA56">
        <v>13.152285467752035</v>
      </c>
      <c r="AB56">
        <v>4.0278600954059653</v>
      </c>
      <c r="AC56">
        <v>2.9838847793977066</v>
      </c>
      <c r="AD56">
        <v>2.8102871709744073</v>
      </c>
      <c r="AE56">
        <v>10.125583681099354</v>
      </c>
      <c r="AF56">
        <v>2.4926670562492586</v>
      </c>
      <c r="AG56">
        <v>12.182975022921024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0.94194519922354414</v>
      </c>
      <c r="AO56">
        <v>0</v>
      </c>
      <c r="AP56">
        <v>0.43442334192269155</v>
      </c>
      <c r="AQ56">
        <v>0</v>
      </c>
      <c r="AR56">
        <v>14.97589855696369</v>
      </c>
      <c r="AS56">
        <v>8.7092106035164676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26.764026550073911</v>
      </c>
      <c r="BB56">
        <f t="shared" si="0"/>
        <v>613.52368995887218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5.1972620294145324</v>
      </c>
      <c r="L57">
        <v>328.71385939517404</v>
      </c>
      <c r="M57">
        <v>28.366020531158117</v>
      </c>
      <c r="N57">
        <v>36.421793601254102</v>
      </c>
      <c r="O57">
        <v>0</v>
      </c>
      <c r="P57">
        <v>39.080918683332669</v>
      </c>
      <c r="Q57">
        <v>3.599691899952957</v>
      </c>
      <c r="R57">
        <v>0</v>
      </c>
      <c r="S57">
        <v>4.0377618028150941</v>
      </c>
      <c r="T57">
        <v>0</v>
      </c>
      <c r="U57">
        <v>84.971601892961502</v>
      </c>
      <c r="V57">
        <v>0</v>
      </c>
      <c r="W57">
        <v>0</v>
      </c>
      <c r="X57">
        <v>45.480166493812568</v>
      </c>
      <c r="Y57">
        <v>0</v>
      </c>
      <c r="Z57">
        <v>0</v>
      </c>
      <c r="AA57">
        <v>13.152285467752035</v>
      </c>
      <c r="AB57">
        <v>4.0278600954059653</v>
      </c>
      <c r="AC57">
        <v>2.9838847793977066</v>
      </c>
      <c r="AD57">
        <v>2.8102871709744073</v>
      </c>
      <c r="AE57">
        <v>10.125583681099354</v>
      </c>
      <c r="AF57">
        <v>2.4926670562492586</v>
      </c>
      <c r="AG57">
        <v>12.182975022921024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0.94194519922354414</v>
      </c>
      <c r="AO57">
        <v>0</v>
      </c>
      <c r="AP57">
        <v>0.43442334192269155</v>
      </c>
      <c r="AQ57">
        <v>0</v>
      </c>
      <c r="AR57">
        <v>14.97589855696369</v>
      </c>
      <c r="AS57">
        <v>8.7092106035164676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27.990056515619887</v>
      </c>
      <c r="BB57">
        <f t="shared" si="0"/>
        <v>641.62852041308645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5.1972334557336159</v>
      </c>
      <c r="L58">
        <v>328.71385939517404</v>
      </c>
      <c r="M58">
        <v>28.366020531158117</v>
      </c>
      <c r="N58">
        <v>36.421793601254102</v>
      </c>
      <c r="O58">
        <v>0</v>
      </c>
      <c r="P58">
        <v>39.080918683332669</v>
      </c>
      <c r="Q58">
        <v>3.599691899952957</v>
      </c>
      <c r="R58">
        <v>12.673530966953621</v>
      </c>
      <c r="S58">
        <v>4.0377618028150941</v>
      </c>
      <c r="T58">
        <v>0</v>
      </c>
      <c r="U58">
        <v>84.971601892961502</v>
      </c>
      <c r="V58">
        <v>6.3882448091592181</v>
      </c>
      <c r="W58">
        <v>12.817802546749553</v>
      </c>
      <c r="X58">
        <v>45.480166493812568</v>
      </c>
      <c r="Y58">
        <v>0</v>
      </c>
      <c r="Z58">
        <v>0</v>
      </c>
      <c r="AA58">
        <v>13.152285467752035</v>
      </c>
      <c r="AB58">
        <v>4.0278600954059653</v>
      </c>
      <c r="AC58">
        <v>2.9838847793977066</v>
      </c>
      <c r="AD58">
        <v>2.8102871709744073</v>
      </c>
      <c r="AE58">
        <v>10.125583681099354</v>
      </c>
      <c r="AF58">
        <v>2.4926670562492586</v>
      </c>
      <c r="AG58">
        <v>12.182975022921024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0.94194519922354414</v>
      </c>
      <c r="AO58">
        <v>0</v>
      </c>
      <c r="AP58">
        <v>0.43442334192269155</v>
      </c>
      <c r="AQ58">
        <v>0</v>
      </c>
      <c r="AR58">
        <v>14.97589855696369</v>
      </c>
      <c r="AS58">
        <v>8.7092106035164676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29.32262169513567</v>
      </c>
      <c r="BB58">
        <f t="shared" si="0"/>
        <v>672.17550498275216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5.1971857961938603</v>
      </c>
      <c r="L59">
        <v>328.71385939517404</v>
      </c>
      <c r="M59">
        <v>28.366020531158117</v>
      </c>
      <c r="N59">
        <v>36.421793601254102</v>
      </c>
      <c r="O59">
        <v>0</v>
      </c>
      <c r="P59">
        <v>39.080918683332669</v>
      </c>
      <c r="Q59">
        <v>3.3382616408165551</v>
      </c>
      <c r="R59">
        <v>0</v>
      </c>
      <c r="S59">
        <v>4.0188792274057894</v>
      </c>
      <c r="T59">
        <v>0</v>
      </c>
      <c r="U59">
        <v>86.047677222896198</v>
      </c>
      <c r="V59">
        <v>6.3882448091592181</v>
      </c>
      <c r="W59">
        <v>0</v>
      </c>
      <c r="X59">
        <v>45.480166493812568</v>
      </c>
      <c r="Y59">
        <v>0</v>
      </c>
      <c r="Z59">
        <v>0</v>
      </c>
      <c r="AA59">
        <v>13.152285467752035</v>
      </c>
      <c r="AB59">
        <v>4.0278600954059653</v>
      </c>
      <c r="AC59">
        <v>2.9838847793977066</v>
      </c>
      <c r="AD59">
        <v>2.8102871709744073</v>
      </c>
      <c r="AE59">
        <v>10.125583681099354</v>
      </c>
      <c r="AF59">
        <v>2.4926670562492586</v>
      </c>
      <c r="AG59">
        <v>12.182975022921024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0.94194519922354414</v>
      </c>
      <c r="AO59">
        <v>0</v>
      </c>
      <c r="AP59">
        <v>0.43442334192269155</v>
      </c>
      <c r="AQ59">
        <v>0</v>
      </c>
      <c r="AR59">
        <v>14.97589855696369</v>
      </c>
      <c r="AS59">
        <v>8.7092106035164676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28.290344834401392</v>
      </c>
      <c r="BB59">
        <f t="shared" si="0"/>
        <v>648.51216316563239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5.197289832039985</v>
      </c>
      <c r="L60">
        <v>320.0567919664843</v>
      </c>
      <c r="M60">
        <v>28.366020531158117</v>
      </c>
      <c r="N60">
        <v>36.421793601254102</v>
      </c>
      <c r="O60">
        <v>0</v>
      </c>
      <c r="P60">
        <v>39.080918683332669</v>
      </c>
      <c r="Q60">
        <v>3.3382616408165551</v>
      </c>
      <c r="R60">
        <v>0</v>
      </c>
      <c r="S60">
        <v>4.0188792274057894</v>
      </c>
      <c r="T60">
        <v>0</v>
      </c>
      <c r="U60">
        <v>86.174908164709507</v>
      </c>
      <c r="V60">
        <v>6.3882448091592181</v>
      </c>
      <c r="W60">
        <v>0</v>
      </c>
      <c r="X60">
        <v>45.480166493812568</v>
      </c>
      <c r="Y60">
        <v>0</v>
      </c>
      <c r="Z60">
        <v>0</v>
      </c>
      <c r="AA60">
        <v>13.152285467752035</v>
      </c>
      <c r="AB60">
        <v>4.0278600954059653</v>
      </c>
      <c r="AC60">
        <v>2.9838847793977066</v>
      </c>
      <c r="AD60">
        <v>2.8102871709744073</v>
      </c>
      <c r="AE60">
        <v>10.125583681099354</v>
      </c>
      <c r="AF60">
        <v>2.4926670562492586</v>
      </c>
      <c r="AG60">
        <v>12.182975022921024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0.94194519922354414</v>
      </c>
      <c r="AO60">
        <v>0</v>
      </c>
      <c r="AP60">
        <v>0.43442334192269155</v>
      </c>
      <c r="AQ60">
        <v>0</v>
      </c>
      <c r="AR60">
        <v>14.97589855696369</v>
      </c>
      <c r="AS60">
        <v>8.7092106035164676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27.933802017948306</v>
      </c>
      <c r="BB60">
        <f t="shared" si="0"/>
        <v>640.3389735310551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5.1971857961938603</v>
      </c>
      <c r="L61">
        <v>406.99371629884507</v>
      </c>
      <c r="M61">
        <v>28.366020531158117</v>
      </c>
      <c r="N61">
        <v>36.421793601254102</v>
      </c>
      <c r="O61">
        <v>0</v>
      </c>
      <c r="P61">
        <v>39.080918683332669</v>
      </c>
      <c r="Q61">
        <v>3.3382616408165551</v>
      </c>
      <c r="R61">
        <v>13.072873237281437</v>
      </c>
      <c r="S61">
        <v>4.0188792274057894</v>
      </c>
      <c r="T61">
        <v>0</v>
      </c>
      <c r="U61">
        <v>86.018359342804388</v>
      </c>
      <c r="V61">
        <v>6.3882448091592181</v>
      </c>
      <c r="W61">
        <v>12.817802546749553</v>
      </c>
      <c r="X61">
        <v>45.480166493812568</v>
      </c>
      <c r="Y61">
        <v>0</v>
      </c>
      <c r="Z61">
        <v>0</v>
      </c>
      <c r="AA61">
        <v>13.152285467752035</v>
      </c>
      <c r="AB61">
        <v>4.0278600954059653</v>
      </c>
      <c r="AC61">
        <v>2.9838847793977066</v>
      </c>
      <c r="AD61">
        <v>2.8102871709744073</v>
      </c>
      <c r="AE61">
        <v>5.0627918405496768</v>
      </c>
      <c r="AF61">
        <v>2.4926670562492586</v>
      </c>
      <c r="AG61">
        <v>12.182975022921024</v>
      </c>
      <c r="AH61">
        <v>0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0.94194519922354414</v>
      </c>
      <c r="AO61">
        <v>0</v>
      </c>
      <c r="AP61">
        <v>0.39493045637385898</v>
      </c>
      <c r="AQ61">
        <v>0</v>
      </c>
      <c r="AR61">
        <v>14.97589855696369</v>
      </c>
      <c r="AS61">
        <v>8.7092106035164676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32.43017211180856</v>
      </c>
      <c r="BB61">
        <f t="shared" si="0"/>
        <v>743.4112659697372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5.1972286225530331</v>
      </c>
      <c r="L62">
        <v>448.19514099107988</v>
      </c>
      <c r="M62">
        <v>28.366020531158117</v>
      </c>
      <c r="N62">
        <v>36.421793601254102</v>
      </c>
      <c r="O62">
        <v>0</v>
      </c>
      <c r="P62">
        <v>39.080918683332669</v>
      </c>
      <c r="Q62">
        <v>2.5795944960206181</v>
      </c>
      <c r="R62">
        <v>13.072873237281437</v>
      </c>
      <c r="S62">
        <v>2.9011583310319904</v>
      </c>
      <c r="T62">
        <v>0</v>
      </c>
      <c r="U62">
        <v>86.018359342804388</v>
      </c>
      <c r="V62">
        <v>6.3882448091592181</v>
      </c>
      <c r="W62">
        <v>12.817802546749553</v>
      </c>
      <c r="X62">
        <v>45.480166493812568</v>
      </c>
      <c r="Y62">
        <v>0</v>
      </c>
      <c r="Z62">
        <v>0</v>
      </c>
      <c r="AA62">
        <v>13.152285467752035</v>
      </c>
      <c r="AB62">
        <v>4.0278600954059653</v>
      </c>
      <c r="AC62">
        <v>2.9838847793977066</v>
      </c>
      <c r="AD62">
        <v>2.8102871709744073</v>
      </c>
      <c r="AE62">
        <v>5.0627918405496768</v>
      </c>
      <c r="AF62">
        <v>2.4926670562492586</v>
      </c>
      <c r="AG62">
        <v>12.182975022921024</v>
      </c>
      <c r="AH62">
        <v>0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0.94194519922354414</v>
      </c>
      <c r="AO62">
        <v>0</v>
      </c>
      <c r="AP62">
        <v>0.39493045637385898</v>
      </c>
      <c r="AQ62">
        <v>0</v>
      </c>
      <c r="AR62">
        <v>14.97589855696369</v>
      </c>
      <c r="AS62">
        <v>8.7092106035164676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34.073960433964885</v>
      </c>
      <c r="BB62">
        <f t="shared" si="0"/>
        <v>781.0925571250051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5.2180706500447167</v>
      </c>
      <c r="L63">
        <v>474.32542774133054</v>
      </c>
      <c r="M63">
        <v>28.366020531158117</v>
      </c>
      <c r="N63">
        <v>36.421793601254102</v>
      </c>
      <c r="O63">
        <v>0</v>
      </c>
      <c r="P63">
        <v>39.080918683332669</v>
      </c>
      <c r="Q63">
        <v>2.5795944960206181</v>
      </c>
      <c r="R63">
        <v>13.072873237281437</v>
      </c>
      <c r="S63">
        <v>2.9011583310319904</v>
      </c>
      <c r="T63">
        <v>0</v>
      </c>
      <c r="U63">
        <v>98.057421308178618</v>
      </c>
      <c r="V63">
        <v>6.3882448091592181</v>
      </c>
      <c r="W63">
        <v>12.817802546749553</v>
      </c>
      <c r="X63">
        <v>45.480166493812568</v>
      </c>
      <c r="Y63">
        <v>0</v>
      </c>
      <c r="Z63">
        <v>0</v>
      </c>
      <c r="AA63">
        <v>13.152285467752035</v>
      </c>
      <c r="AB63">
        <v>4.0278600954059653</v>
      </c>
      <c r="AC63">
        <v>2.9838847793977066</v>
      </c>
      <c r="AD63">
        <v>2.8102871709744073</v>
      </c>
      <c r="AE63">
        <v>5.0627918405496768</v>
      </c>
      <c r="AF63">
        <v>2.4926670562492586</v>
      </c>
      <c r="AG63">
        <v>12.182975022921024</v>
      </c>
      <c r="AH63">
        <v>8.1207289975996666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0.94194519922354414</v>
      </c>
      <c r="AO63">
        <v>0</v>
      </c>
      <c r="AP63">
        <v>0.39493045637385898</v>
      </c>
      <c r="AQ63">
        <v>6.6044369165470753</v>
      </c>
      <c r="AR63">
        <v>14.97589855696369</v>
      </c>
      <c r="AS63">
        <v>8.7092106035164676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36.285822342238504</v>
      </c>
      <c r="BB63">
        <f t="shared" si="0"/>
        <v>831.79605187399488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5.2181201067840011</v>
      </c>
      <c r="L64">
        <v>483.3699143382575</v>
      </c>
      <c r="M64">
        <v>28.366020531158117</v>
      </c>
      <c r="N64">
        <v>36.421793601254102</v>
      </c>
      <c r="O64">
        <v>0</v>
      </c>
      <c r="P64">
        <v>39.080918683332669</v>
      </c>
      <c r="Q64">
        <v>2.5795944960206181</v>
      </c>
      <c r="R64">
        <v>13.075723609125601</v>
      </c>
      <c r="S64">
        <v>2.9011583310319904</v>
      </c>
      <c r="T64">
        <v>0</v>
      </c>
      <c r="U64">
        <v>103.01769982955869</v>
      </c>
      <c r="V64">
        <v>6.3882448091592181</v>
      </c>
      <c r="W64">
        <v>12.817802546749553</v>
      </c>
      <c r="X64">
        <v>45.480166493812568</v>
      </c>
      <c r="Y64">
        <v>0</v>
      </c>
      <c r="Z64">
        <v>0</v>
      </c>
      <c r="AA64">
        <v>13.152285467752035</v>
      </c>
      <c r="AB64">
        <v>4.0278600954059653</v>
      </c>
      <c r="AC64">
        <v>2.9838847793977066</v>
      </c>
      <c r="AD64">
        <v>2.8102871709744073</v>
      </c>
      <c r="AE64">
        <v>5.0627918405496768</v>
      </c>
      <c r="AF64">
        <v>2.4926670562492586</v>
      </c>
      <c r="AG64">
        <v>12.182975022921024</v>
      </c>
      <c r="AH64">
        <v>8.1207289975996666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0.94194519922354414</v>
      </c>
      <c r="AO64">
        <v>0</v>
      </c>
      <c r="AP64">
        <v>0.39493045637385898</v>
      </c>
      <c r="AQ64">
        <v>9.9066552418038913</v>
      </c>
      <c r="AR64">
        <v>14.97589855696369</v>
      </c>
      <c r="AS64">
        <v>8.7092106035164676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37.009375463014237</v>
      </c>
      <c r="BB64">
        <f t="shared" si="0"/>
        <v>848.3823820253665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5.2183023783675369</v>
      </c>
      <c r="L65">
        <v>498.44374008509357</v>
      </c>
      <c r="M65">
        <v>28.366020531158117</v>
      </c>
      <c r="N65">
        <v>36.421793601254102</v>
      </c>
      <c r="O65">
        <v>0</v>
      </c>
      <c r="P65">
        <v>39.080918683332669</v>
      </c>
      <c r="Q65">
        <v>3.3200949011620011</v>
      </c>
      <c r="R65">
        <v>13.073366673421017</v>
      </c>
      <c r="S65">
        <v>4.0185508788641826</v>
      </c>
      <c r="T65">
        <v>0</v>
      </c>
      <c r="U65">
        <v>104.82154038822792</v>
      </c>
      <c r="V65">
        <v>6.3882448091592181</v>
      </c>
      <c r="W65">
        <v>12.817802546749553</v>
      </c>
      <c r="X65">
        <v>45.480166493812568</v>
      </c>
      <c r="Y65">
        <v>0</v>
      </c>
      <c r="Z65">
        <v>0</v>
      </c>
      <c r="AA65">
        <v>13.152285467752035</v>
      </c>
      <c r="AB65">
        <v>4.0278600954059653</v>
      </c>
      <c r="AC65">
        <v>2.9838847793977066</v>
      </c>
      <c r="AD65">
        <v>2.8102871709744073</v>
      </c>
      <c r="AE65">
        <v>5.0627918405496768</v>
      </c>
      <c r="AF65">
        <v>2.4926670562492586</v>
      </c>
      <c r="AG65">
        <v>12.182975022921024</v>
      </c>
      <c r="AH65">
        <v>0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0.94194519922354414</v>
      </c>
      <c r="AO65">
        <v>0</v>
      </c>
      <c r="AP65">
        <v>0.39493045637385898</v>
      </c>
      <c r="AQ65">
        <v>13.208873567060706</v>
      </c>
      <c r="AR65">
        <v>14.97589855696369</v>
      </c>
      <c r="AS65">
        <v>8.7092106035164676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37.591017192954467</v>
      </c>
      <c r="BB65">
        <f t="shared" si="0"/>
        <v>861.71561421744093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5.218206216776716</v>
      </c>
      <c r="L66">
        <v>496.43367090767447</v>
      </c>
      <c r="M66">
        <v>28.366020531158117</v>
      </c>
      <c r="N66">
        <v>36.421793601254102</v>
      </c>
      <c r="O66">
        <v>0</v>
      </c>
      <c r="P66">
        <v>39.080918683332669</v>
      </c>
      <c r="Q66">
        <v>3.3200949011620011</v>
      </c>
      <c r="R66">
        <v>13.073366673421017</v>
      </c>
      <c r="S66">
        <v>4.0185508788641826</v>
      </c>
      <c r="T66">
        <v>0</v>
      </c>
      <c r="U66">
        <v>106.62090136073705</v>
      </c>
      <c r="V66">
        <v>6.3882448091592181</v>
      </c>
      <c r="W66">
        <v>12.817802546749553</v>
      </c>
      <c r="X66">
        <v>43.773618489507001</v>
      </c>
      <c r="Y66">
        <v>0</v>
      </c>
      <c r="Z66">
        <v>0</v>
      </c>
      <c r="AA66">
        <v>13.152285467752035</v>
      </c>
      <c r="AB66">
        <v>4.0278600954059653</v>
      </c>
      <c r="AC66">
        <v>2.9838847793977066</v>
      </c>
      <c r="AD66">
        <v>2.8102871709744073</v>
      </c>
      <c r="AE66">
        <v>5.0627918405496768</v>
      </c>
      <c r="AF66">
        <v>2.4926670562492586</v>
      </c>
      <c r="AG66">
        <v>12.182975022921024</v>
      </c>
      <c r="AH66">
        <v>0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0.94194519922354414</v>
      </c>
      <c r="AO66">
        <v>0</v>
      </c>
      <c r="AP66">
        <v>0.39493045637385898</v>
      </c>
      <c r="AQ66">
        <v>13.208873567060706</v>
      </c>
      <c r="AR66">
        <v>14.97589855696369</v>
      </c>
      <c r="AS66">
        <v>8.7092106035164676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37.510871863854788</v>
      </c>
      <c r="BB66">
        <f t="shared" si="0"/>
        <v>859.87840717573431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5.2180739333305546</v>
      </c>
      <c r="L67">
        <v>504.47333334769593</v>
      </c>
      <c r="M67">
        <v>28.366020531158117</v>
      </c>
      <c r="N67">
        <v>36.421793601254102</v>
      </c>
      <c r="O67">
        <v>0</v>
      </c>
      <c r="P67">
        <v>39.080918683332669</v>
      </c>
      <c r="Q67">
        <v>3.5077998519952183</v>
      </c>
      <c r="R67">
        <v>13.078803986233746</v>
      </c>
      <c r="S67">
        <v>3.819966007692996</v>
      </c>
      <c r="T67">
        <v>0</v>
      </c>
      <c r="U67">
        <v>109.86232691713489</v>
      </c>
      <c r="V67">
        <v>6.3901206046232897</v>
      </c>
      <c r="W67">
        <v>12.821905711101454</v>
      </c>
      <c r="X67">
        <v>40.636018806901028</v>
      </c>
      <c r="Y67">
        <v>0</v>
      </c>
      <c r="Z67">
        <v>0</v>
      </c>
      <c r="AA67">
        <v>13.152285467752035</v>
      </c>
      <c r="AB67">
        <v>4.0278600954059653</v>
      </c>
      <c r="AC67">
        <v>0</v>
      </c>
      <c r="AD67">
        <v>2.8102871709744073</v>
      </c>
      <c r="AE67">
        <v>5.0627918405496768</v>
      </c>
      <c r="AF67">
        <v>2.4926670562492586</v>
      </c>
      <c r="AG67">
        <v>12.182975022921024</v>
      </c>
      <c r="AH67">
        <v>0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0.94194519922354414</v>
      </c>
      <c r="AO67">
        <v>0</v>
      </c>
      <c r="AP67">
        <v>0.39493045637385898</v>
      </c>
      <c r="AQ67">
        <v>13.208873567060706</v>
      </c>
      <c r="AR67">
        <v>14.63553741531903</v>
      </c>
      <c r="AS67">
        <v>8.7092106035164676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37.71233308595032</v>
      </c>
      <c r="BB67">
        <f t="shared" si="0"/>
        <v>864.4965924152541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5.2180682856724045</v>
      </c>
      <c r="L68">
        <v>500.45380729807943</v>
      </c>
      <c r="M68">
        <v>28.366020531158117</v>
      </c>
      <c r="N68">
        <v>36.421793601254102</v>
      </c>
      <c r="O68">
        <v>0</v>
      </c>
      <c r="P68">
        <v>39.080918683332669</v>
      </c>
      <c r="Q68">
        <v>3.5389177759548072</v>
      </c>
      <c r="R68">
        <v>13.078803986233746</v>
      </c>
      <c r="S68">
        <v>3.819966007692996</v>
      </c>
      <c r="T68">
        <v>0</v>
      </c>
      <c r="U68">
        <v>109.86059975479901</v>
      </c>
      <c r="V68">
        <v>6.3901206046232897</v>
      </c>
      <c r="W68">
        <v>12.821905711101454</v>
      </c>
      <c r="X68">
        <v>45.211235704428702</v>
      </c>
      <c r="Y68">
        <v>0</v>
      </c>
      <c r="Z68">
        <v>0</v>
      </c>
      <c r="AA68">
        <v>13.152285467752035</v>
      </c>
      <c r="AB68">
        <v>4.0278600954059653</v>
      </c>
      <c r="AC68">
        <v>0</v>
      </c>
      <c r="AD68">
        <v>2.8102871709744073</v>
      </c>
      <c r="AE68">
        <v>5.0627918405496768</v>
      </c>
      <c r="AF68">
        <v>2.4926670562492586</v>
      </c>
      <c r="AG68">
        <v>12.182975022921024</v>
      </c>
      <c r="AH68">
        <v>0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0.94194519922354414</v>
      </c>
      <c r="AO68">
        <v>0</v>
      </c>
      <c r="AP68">
        <v>0.39493045637385898</v>
      </c>
      <c r="AQ68">
        <v>13.208873567060706</v>
      </c>
      <c r="AR68">
        <v>14.63553741531903</v>
      </c>
      <c r="AS68">
        <v>8.7092106035164676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37.736789261156744</v>
      </c>
      <c r="BB68">
        <f t="shared" ref="BB68:BB99" si="1">SUM(B68:AZ68)-BA68</f>
        <v>865.05721220192436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5.2181467732437605</v>
      </c>
      <c r="L69">
        <v>515.5271847176333</v>
      </c>
      <c r="M69">
        <v>28.366020531158117</v>
      </c>
      <c r="N69">
        <v>36.421793601254102</v>
      </c>
      <c r="O69">
        <v>0</v>
      </c>
      <c r="P69">
        <v>39.080918683332669</v>
      </c>
      <c r="Q69">
        <v>3.5389177759548072</v>
      </c>
      <c r="R69">
        <v>13.078803986233746</v>
      </c>
      <c r="S69">
        <v>3.819966007692996</v>
      </c>
      <c r="T69">
        <v>0</v>
      </c>
      <c r="U69">
        <v>109.86059975479901</v>
      </c>
      <c r="V69">
        <v>6.3901206046232897</v>
      </c>
      <c r="W69">
        <v>12.821905711101454</v>
      </c>
      <c r="X69">
        <v>45.480166493812568</v>
      </c>
      <c r="Y69">
        <v>0</v>
      </c>
      <c r="Z69">
        <v>0</v>
      </c>
      <c r="AA69">
        <v>13.152285467752035</v>
      </c>
      <c r="AB69">
        <v>4.0278600954059653</v>
      </c>
      <c r="AC69">
        <v>0</v>
      </c>
      <c r="AD69">
        <v>2.8102871709744073</v>
      </c>
      <c r="AE69">
        <v>5.0627918405496768</v>
      </c>
      <c r="AF69">
        <v>2.4926670562492586</v>
      </c>
      <c r="AG69">
        <v>12.182975022921024</v>
      </c>
      <c r="AH69">
        <v>0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0.96116851263619274</v>
      </c>
      <c r="AO69">
        <v>0</v>
      </c>
      <c r="AP69">
        <v>0.39493045637385898</v>
      </c>
      <c r="AQ69">
        <v>13.208873567060706</v>
      </c>
      <c r="AR69">
        <v>14.63553741531903</v>
      </c>
      <c r="AS69">
        <v>8.7092106035164676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38.378904559571524</v>
      </c>
      <c r="BB69">
        <f t="shared" si="1"/>
        <v>879.77670691343155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5.2180020419392257</v>
      </c>
      <c r="L70">
        <v>520.55145125452862</v>
      </c>
      <c r="M70">
        <v>28.366020531158117</v>
      </c>
      <c r="N70">
        <v>36.421793601254102</v>
      </c>
      <c r="O70">
        <v>0</v>
      </c>
      <c r="P70">
        <v>39.080918683332669</v>
      </c>
      <c r="Q70">
        <v>3.5389177759548072</v>
      </c>
      <c r="R70">
        <v>13.078803986233746</v>
      </c>
      <c r="S70">
        <v>3.819966007692996</v>
      </c>
      <c r="T70">
        <v>0</v>
      </c>
      <c r="U70">
        <v>109.86059975479901</v>
      </c>
      <c r="V70">
        <v>6.3901206046232897</v>
      </c>
      <c r="W70">
        <v>12.821905711101454</v>
      </c>
      <c r="X70">
        <v>45.480166493812568</v>
      </c>
      <c r="Y70">
        <v>0</v>
      </c>
      <c r="Z70">
        <v>0</v>
      </c>
      <c r="AA70">
        <v>13.152285467752035</v>
      </c>
      <c r="AB70">
        <v>4.0278600954059653</v>
      </c>
      <c r="AC70">
        <v>0</v>
      </c>
      <c r="AD70">
        <v>2.8102871709744073</v>
      </c>
      <c r="AE70">
        <v>5.0627918405496768</v>
      </c>
      <c r="AF70">
        <v>2.4926670562492586</v>
      </c>
      <c r="AG70">
        <v>12.182975022921024</v>
      </c>
      <c r="AH70">
        <v>0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0.96116851263619274</v>
      </c>
      <c r="AO70">
        <v>0</v>
      </c>
      <c r="AP70">
        <v>0.39493045637385898</v>
      </c>
      <c r="AQ70">
        <v>13.208873567060706</v>
      </c>
      <c r="AR70">
        <v>14.63553741531903</v>
      </c>
      <c r="AS70">
        <v>8.7092106035164676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38.58891285104518</v>
      </c>
      <c r="BB70">
        <f t="shared" si="1"/>
        <v>884.59082042754869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5.207488638810136</v>
      </c>
      <c r="L71">
        <v>542.6597402758473</v>
      </c>
      <c r="M71">
        <v>28.366020531158117</v>
      </c>
      <c r="N71">
        <v>36.421793601254102</v>
      </c>
      <c r="O71">
        <v>0</v>
      </c>
      <c r="P71">
        <v>38.037369452803077</v>
      </c>
      <c r="Q71">
        <v>2.201452394722311</v>
      </c>
      <c r="R71">
        <v>13.078803986233746</v>
      </c>
      <c r="S71">
        <v>2.995732117538136</v>
      </c>
      <c r="T71">
        <v>0</v>
      </c>
      <c r="U71">
        <v>109.86059975479901</v>
      </c>
      <c r="V71">
        <v>6.3901206046232897</v>
      </c>
      <c r="W71">
        <v>12.821905711101454</v>
      </c>
      <c r="X71">
        <v>45.480166493812568</v>
      </c>
      <c r="Y71">
        <v>0</v>
      </c>
      <c r="Z71">
        <v>2.0348120976831559</v>
      </c>
      <c r="AA71">
        <v>13.152285467752035</v>
      </c>
      <c r="AB71">
        <v>4.0278600954059653</v>
      </c>
      <c r="AC71">
        <v>0</v>
      </c>
      <c r="AD71">
        <v>2.8102871709744073</v>
      </c>
      <c r="AE71">
        <v>5.0627918405496768</v>
      </c>
      <c r="AF71">
        <v>2.4926670562492586</v>
      </c>
      <c r="AG71">
        <v>12.182975022921024</v>
      </c>
      <c r="AH71">
        <v>0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0.96116851263619274</v>
      </c>
      <c r="AO71">
        <v>0</v>
      </c>
      <c r="AP71">
        <v>0.51340943319746335</v>
      </c>
      <c r="AQ71">
        <v>13.208873567060706</v>
      </c>
      <c r="AR71">
        <v>14.63553741531903</v>
      </c>
      <c r="AS71">
        <v>8.7092106035164676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39.468628051419799</v>
      </c>
      <c r="BB71">
        <f t="shared" si="1"/>
        <v>904.7569234179532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5.2076475602489101</v>
      </c>
      <c r="L72">
        <v>535.62541730281362</v>
      </c>
      <c r="M72">
        <v>28.366020531158117</v>
      </c>
      <c r="N72">
        <v>36.421793601254102</v>
      </c>
      <c r="O72">
        <v>0</v>
      </c>
      <c r="P72">
        <v>38.037369452803077</v>
      </c>
      <c r="Q72">
        <v>2.201452394722311</v>
      </c>
      <c r="R72">
        <v>13.078803986233746</v>
      </c>
      <c r="S72">
        <v>2.995732117538136</v>
      </c>
      <c r="T72">
        <v>0</v>
      </c>
      <c r="U72">
        <v>109.86059975479901</v>
      </c>
      <c r="V72">
        <v>6.3901206046232897</v>
      </c>
      <c r="W72">
        <v>12.821905711101454</v>
      </c>
      <c r="X72">
        <v>45.480920767842456</v>
      </c>
      <c r="Y72">
        <v>0</v>
      </c>
      <c r="Z72">
        <v>2.0348120976831559</v>
      </c>
      <c r="AA72">
        <v>13.152285467752035</v>
      </c>
      <c r="AB72">
        <v>4.0278600954059653</v>
      </c>
      <c r="AC72">
        <v>0</v>
      </c>
      <c r="AD72">
        <v>2.8102871709744073</v>
      </c>
      <c r="AE72">
        <v>5.0627918405496768</v>
      </c>
      <c r="AF72">
        <v>2.4926670562492586</v>
      </c>
      <c r="AG72">
        <v>12.182975022921024</v>
      </c>
      <c r="AH72">
        <v>0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0.96116851263619274</v>
      </c>
      <c r="AO72">
        <v>0</v>
      </c>
      <c r="AP72">
        <v>0.51340943319746335</v>
      </c>
      <c r="AQ72">
        <v>13.208873567060706</v>
      </c>
      <c r="AR72">
        <v>14.63553741531903</v>
      </c>
      <c r="AS72">
        <v>8.7092106035164676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39.174631522717533</v>
      </c>
      <c r="BB72">
        <f t="shared" si="1"/>
        <v>898.01751016909054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5.207488638810136</v>
      </c>
      <c r="L73">
        <v>528.59109463751417</v>
      </c>
      <c r="M73">
        <v>28.366020531158117</v>
      </c>
      <c r="N73">
        <v>36.421793601254102</v>
      </c>
      <c r="O73">
        <v>0</v>
      </c>
      <c r="P73">
        <v>39.863580606229839</v>
      </c>
      <c r="Q73">
        <v>2.6399498147691074</v>
      </c>
      <c r="R73">
        <v>13.078803986233746</v>
      </c>
      <c r="S73">
        <v>2.995732117538136</v>
      </c>
      <c r="T73">
        <v>0</v>
      </c>
      <c r="U73">
        <v>109.86059975479901</v>
      </c>
      <c r="V73">
        <v>6.3901206046232897</v>
      </c>
      <c r="W73">
        <v>12.821905711101454</v>
      </c>
      <c r="X73">
        <v>45.482005372441904</v>
      </c>
      <c r="Y73">
        <v>0</v>
      </c>
      <c r="Z73">
        <v>2.0348120976831559</v>
      </c>
      <c r="AA73">
        <v>13.152285467752035</v>
      </c>
      <c r="AB73">
        <v>4.0278600954059653</v>
      </c>
      <c r="AC73">
        <v>2.9838847793977066</v>
      </c>
      <c r="AD73">
        <v>2.8102871709744073</v>
      </c>
      <c r="AE73">
        <v>5.0627918405496768</v>
      </c>
      <c r="AF73">
        <v>2.4926670562492586</v>
      </c>
      <c r="AG73">
        <v>12.182975022921024</v>
      </c>
      <c r="AH73">
        <v>6.4965832608015024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0.98039087871425579</v>
      </c>
      <c r="AO73">
        <v>0</v>
      </c>
      <c r="AP73">
        <v>0.35543725064791981</v>
      </c>
      <c r="AQ73">
        <v>9.3239105810800353</v>
      </c>
      <c r="AR73">
        <v>15.316260018785222</v>
      </c>
      <c r="AS73">
        <v>8.7092106035164676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39.231846920998038</v>
      </c>
      <c r="BB73">
        <f t="shared" si="1"/>
        <v>899.32908420335798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5.2076475602489101</v>
      </c>
      <c r="L74">
        <v>519.54084763277001</v>
      </c>
      <c r="M74">
        <v>28.366020531158117</v>
      </c>
      <c r="N74">
        <v>36.421793601254102</v>
      </c>
      <c r="O74">
        <v>0</v>
      </c>
      <c r="P74">
        <v>39.863580606229839</v>
      </c>
      <c r="Q74">
        <v>2.0061211501811127</v>
      </c>
      <c r="R74">
        <v>13.075947682546239</v>
      </c>
      <c r="S74">
        <v>2.0249686677114691</v>
      </c>
      <c r="T74">
        <v>0</v>
      </c>
      <c r="U74">
        <v>109.86059975479901</v>
      </c>
      <c r="V74">
        <v>6.3901206046232897</v>
      </c>
      <c r="W74">
        <v>12.821905711101454</v>
      </c>
      <c r="X74">
        <v>45.482005372441904</v>
      </c>
      <c r="Y74">
        <v>0</v>
      </c>
      <c r="Z74">
        <v>4.0696241953663117</v>
      </c>
      <c r="AA74">
        <v>13.152285467752035</v>
      </c>
      <c r="AB74">
        <v>4.0278600954059653</v>
      </c>
      <c r="AC74">
        <v>2.9838847793977066</v>
      </c>
      <c r="AD74">
        <v>2.8102871709744073</v>
      </c>
      <c r="AE74">
        <v>5.0627918405496768</v>
      </c>
      <c r="AF74">
        <v>2.4926670562492586</v>
      </c>
      <c r="AG74">
        <v>12.182975022921024</v>
      </c>
      <c r="AH74">
        <v>12.993166521603005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0.98039087871425579</v>
      </c>
      <c r="AO74">
        <v>0</v>
      </c>
      <c r="AP74">
        <v>0.35543725064791981</v>
      </c>
      <c r="AQ74">
        <v>9.3239105810800353</v>
      </c>
      <c r="AR74">
        <v>15.316260018785222</v>
      </c>
      <c r="AS74">
        <v>8.7092106035164676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39.142974221223852</v>
      </c>
      <c r="BB74">
        <f t="shared" si="1"/>
        <v>897.29181576020926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5.0511080787971698</v>
      </c>
      <c r="L75">
        <v>502.45391410928272</v>
      </c>
      <c r="M75">
        <v>28.366020531158117</v>
      </c>
      <c r="N75">
        <v>36.421793601254102</v>
      </c>
      <c r="O75">
        <v>0</v>
      </c>
      <c r="P75">
        <v>40.199025546282101</v>
      </c>
      <c r="Q75">
        <v>2.0127712644312612</v>
      </c>
      <c r="R75">
        <v>13.07401880473064</v>
      </c>
      <c r="S75">
        <v>2.0142555069838166</v>
      </c>
      <c r="T75">
        <v>0</v>
      </c>
      <c r="U75">
        <v>109.86549528150751</v>
      </c>
      <c r="V75">
        <v>6.3904706475016591</v>
      </c>
      <c r="W75">
        <v>12.825139619564322</v>
      </c>
      <c r="X75">
        <v>45.482005372441904</v>
      </c>
      <c r="Y75">
        <v>0</v>
      </c>
      <c r="Z75">
        <v>4.0696241953663117</v>
      </c>
      <c r="AA75">
        <v>13.152285467752035</v>
      </c>
      <c r="AB75">
        <v>4.0278600954059653</v>
      </c>
      <c r="AC75">
        <v>2.9838847793977066</v>
      </c>
      <c r="AD75">
        <v>2.8102871709744073</v>
      </c>
      <c r="AE75">
        <v>10.125583681099354</v>
      </c>
      <c r="AF75">
        <v>2.4926670562492586</v>
      </c>
      <c r="AG75">
        <v>12.182975022921024</v>
      </c>
      <c r="AH75">
        <v>19.489749782404505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0.98039087871425579</v>
      </c>
      <c r="AO75">
        <v>0</v>
      </c>
      <c r="AP75">
        <v>0.35543725064791981</v>
      </c>
      <c r="AQ75">
        <v>9.3239105810800353</v>
      </c>
      <c r="AR75">
        <v>15.316260018785222</v>
      </c>
      <c r="AS75">
        <v>8.7092106035164676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38.919504507095098</v>
      </c>
      <c r="BB75">
        <f t="shared" si="1"/>
        <v>892.16912006455891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5.0199556904231288</v>
      </c>
      <c r="L76">
        <v>572.7968714357437</v>
      </c>
      <c r="M76">
        <v>28.366020531158117</v>
      </c>
      <c r="N76">
        <v>36.421793601254102</v>
      </c>
      <c r="O76">
        <v>0</v>
      </c>
      <c r="P76">
        <v>40.199025546282101</v>
      </c>
      <c r="Q76">
        <v>2.0127712644312612</v>
      </c>
      <c r="R76">
        <v>13.07401880473064</v>
      </c>
      <c r="S76">
        <v>2.0142555069838166</v>
      </c>
      <c r="T76">
        <v>0</v>
      </c>
      <c r="U76">
        <v>109.86383872954603</v>
      </c>
      <c r="V76">
        <v>6.3904706475016591</v>
      </c>
      <c r="W76">
        <v>12.825139619564322</v>
      </c>
      <c r="X76">
        <v>45.482005372441904</v>
      </c>
      <c r="Y76">
        <v>0</v>
      </c>
      <c r="Z76">
        <v>4.0696241953663117</v>
      </c>
      <c r="AA76">
        <v>13.152285467752035</v>
      </c>
      <c r="AB76">
        <v>8.1214815979852215</v>
      </c>
      <c r="AC76">
        <v>5.9736585214278763</v>
      </c>
      <c r="AD76">
        <v>5.6205746210721239</v>
      </c>
      <c r="AE76">
        <v>10.125583681099354</v>
      </c>
      <c r="AF76">
        <v>2.4926670562492586</v>
      </c>
      <c r="AG76">
        <v>12.182975022921024</v>
      </c>
      <c r="AH76">
        <v>24.362187306407844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0.98039087871425579</v>
      </c>
      <c r="AO76">
        <v>0</v>
      </c>
      <c r="AP76">
        <v>0.35543725064791981</v>
      </c>
      <c r="AQ76">
        <v>9.3239105810800353</v>
      </c>
      <c r="AR76">
        <v>15.316260018785222</v>
      </c>
      <c r="AS76">
        <v>8.7092106035164676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42.475692534777266</v>
      </c>
      <c r="BB76">
        <f t="shared" si="1"/>
        <v>973.68920064171266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9.4450694505079102</v>
      </c>
      <c r="L77">
        <v>581.32785129677995</v>
      </c>
      <c r="M77">
        <v>28.366020531158117</v>
      </c>
      <c r="N77">
        <v>36.421793601254102</v>
      </c>
      <c r="O77">
        <v>0</v>
      </c>
      <c r="P77">
        <v>41.156551604760978</v>
      </c>
      <c r="Q77">
        <v>5.1719033885650987</v>
      </c>
      <c r="R77">
        <v>13.07401880473064</v>
      </c>
      <c r="S77">
        <v>7.2101222436354293</v>
      </c>
      <c r="T77">
        <v>0</v>
      </c>
      <c r="U77">
        <v>110.94761010227509</v>
      </c>
      <c r="V77">
        <v>6.3904706475016591</v>
      </c>
      <c r="W77">
        <v>12.825139619564322</v>
      </c>
      <c r="X77">
        <v>45.482005372441904</v>
      </c>
      <c r="Y77">
        <v>0</v>
      </c>
      <c r="Z77">
        <v>6.1044362930494671</v>
      </c>
      <c r="AA77">
        <v>13.152285467752035</v>
      </c>
      <c r="AB77">
        <v>8.1214815979852215</v>
      </c>
      <c r="AC77">
        <v>5.9736585214278763</v>
      </c>
      <c r="AD77">
        <v>8.4308617920465316</v>
      </c>
      <c r="AE77">
        <v>15.240585739319366</v>
      </c>
      <c r="AF77">
        <v>4.9853338291844258</v>
      </c>
      <c r="AG77">
        <v>12.182975022921024</v>
      </c>
      <c r="AH77">
        <v>30.858770567209348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0.98039087871425579</v>
      </c>
      <c r="AO77">
        <v>0</v>
      </c>
      <c r="AP77">
        <v>0.35543725064791981</v>
      </c>
      <c r="AQ77">
        <v>13.208873567060706</v>
      </c>
      <c r="AR77">
        <v>15.316260018785222</v>
      </c>
      <c r="AS77">
        <v>8.7092106035164676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44.406296772833102</v>
      </c>
      <c r="BB77">
        <f t="shared" si="1"/>
        <v>1017.9453006633663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9.4449844156455693</v>
      </c>
      <c r="L78">
        <v>581.32785129677995</v>
      </c>
      <c r="M78">
        <v>28.366020531158117</v>
      </c>
      <c r="N78">
        <v>36.421793601254102</v>
      </c>
      <c r="O78">
        <v>0</v>
      </c>
      <c r="P78">
        <v>41.156551604760978</v>
      </c>
      <c r="Q78">
        <v>5.2786809189839472</v>
      </c>
      <c r="R78">
        <v>13.07401880473064</v>
      </c>
      <c r="S78">
        <v>8.1296112090757653</v>
      </c>
      <c r="T78">
        <v>0</v>
      </c>
      <c r="U78">
        <v>110.94761010227509</v>
      </c>
      <c r="V78">
        <v>6.3904706475016591</v>
      </c>
      <c r="W78">
        <v>12.825139619564322</v>
      </c>
      <c r="X78">
        <v>45.482005372441904</v>
      </c>
      <c r="Y78">
        <v>0</v>
      </c>
      <c r="Z78">
        <v>6.1044362930494671</v>
      </c>
      <c r="AA78">
        <v>13.152285467752035</v>
      </c>
      <c r="AB78">
        <v>12.18222253323871</v>
      </c>
      <c r="AC78">
        <v>8.9606845994457025</v>
      </c>
      <c r="AD78">
        <v>11.241149242144248</v>
      </c>
      <c r="AE78">
        <v>15.240585739319366</v>
      </c>
      <c r="AF78">
        <v>7.903578028787849</v>
      </c>
      <c r="AG78">
        <v>12.182975022921024</v>
      </c>
      <c r="AH78">
        <v>38.979499564809011</v>
      </c>
      <c r="AI78">
        <v>0</v>
      </c>
      <c r="AJ78">
        <v>0</v>
      </c>
      <c r="AK78">
        <v>16.039590709693343</v>
      </c>
      <c r="AL78">
        <v>0</v>
      </c>
      <c r="AM78">
        <v>4.8728889137112503</v>
      </c>
      <c r="AN78">
        <v>0.98039087871425579</v>
      </c>
      <c r="AO78">
        <v>0</v>
      </c>
      <c r="AP78">
        <v>0.35543725064791981</v>
      </c>
      <c r="AQ78">
        <v>13.208873567060706</v>
      </c>
      <c r="AR78">
        <v>15.316260018785222</v>
      </c>
      <c r="AS78">
        <v>8.7092106035164676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45.322686914114684</v>
      </c>
      <c r="BB78">
        <f t="shared" si="1"/>
        <v>1038.9521196436535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9.4447286197025662</v>
      </c>
      <c r="L79">
        <v>581.32785129677995</v>
      </c>
      <c r="M79">
        <v>28.366020531158117</v>
      </c>
      <c r="N79">
        <v>36.421793601254102</v>
      </c>
      <c r="O79">
        <v>0</v>
      </c>
      <c r="P79">
        <v>41.156551604760978</v>
      </c>
      <c r="Q79">
        <v>5.2786809189839472</v>
      </c>
      <c r="R79">
        <v>13.07401880473064</v>
      </c>
      <c r="S79">
        <v>8.1296112090757653</v>
      </c>
      <c r="T79">
        <v>0</v>
      </c>
      <c r="U79">
        <v>110.94761010227509</v>
      </c>
      <c r="V79">
        <v>6.3904706475016591</v>
      </c>
      <c r="W79">
        <v>12.825139619564322</v>
      </c>
      <c r="X79">
        <v>45.482005372441904</v>
      </c>
      <c r="Y79">
        <v>0</v>
      </c>
      <c r="Z79">
        <v>6.1044362930494671</v>
      </c>
      <c r="AA79">
        <v>13.152285467752035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7.903578028787849</v>
      </c>
      <c r="AG79">
        <v>12.182975022921024</v>
      </c>
      <c r="AH79">
        <v>47.100228562408681</v>
      </c>
      <c r="AI79">
        <v>0.98128980224441442</v>
      </c>
      <c r="AJ79">
        <v>0</v>
      </c>
      <c r="AK79">
        <v>16.039590709693343</v>
      </c>
      <c r="AL79">
        <v>0</v>
      </c>
      <c r="AM79">
        <v>4.8728889137112503</v>
      </c>
      <c r="AN79">
        <v>0.98039087871425579</v>
      </c>
      <c r="AO79">
        <v>0</v>
      </c>
      <c r="AP79">
        <v>0.35543725064791981</v>
      </c>
      <c r="AQ79">
        <v>13.208873567060706</v>
      </c>
      <c r="AR79">
        <v>15.316260018785222</v>
      </c>
      <c r="AS79">
        <v>8.7092106035164676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45.703140607677753</v>
      </c>
      <c r="BB79">
        <f t="shared" si="1"/>
        <v>1047.6734289539916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9.4447286197025662</v>
      </c>
      <c r="L80">
        <v>581.32785129677995</v>
      </c>
      <c r="M80">
        <v>28.366020531158117</v>
      </c>
      <c r="N80">
        <v>36.421793601254102</v>
      </c>
      <c r="O80">
        <v>0</v>
      </c>
      <c r="P80">
        <v>41.156551604760978</v>
      </c>
      <c r="Q80">
        <v>5.2786809189839472</v>
      </c>
      <c r="R80">
        <v>13.07401880473064</v>
      </c>
      <c r="S80">
        <v>8.1296112090757653</v>
      </c>
      <c r="T80">
        <v>0</v>
      </c>
      <c r="U80">
        <v>110.94761010227509</v>
      </c>
      <c r="V80">
        <v>6.3904706475016591</v>
      </c>
      <c r="W80">
        <v>12.825139619564322</v>
      </c>
      <c r="X80">
        <v>45.482005372441904</v>
      </c>
      <c r="Y80">
        <v>0</v>
      </c>
      <c r="Z80">
        <v>6.1044362930494671</v>
      </c>
      <c r="AA80">
        <v>13.152285467752035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7.903578028787849</v>
      </c>
      <c r="AG80">
        <v>12.182975022921024</v>
      </c>
      <c r="AH80">
        <v>48.139681959403049</v>
      </c>
      <c r="AI80">
        <v>1.9625793266898746</v>
      </c>
      <c r="AJ80">
        <v>0</v>
      </c>
      <c r="AK80">
        <v>16.039590709693343</v>
      </c>
      <c r="AL80">
        <v>0</v>
      </c>
      <c r="AM80">
        <v>4.8728889137112503</v>
      </c>
      <c r="AN80">
        <v>0.98039087871425579</v>
      </c>
      <c r="AO80">
        <v>0</v>
      </c>
      <c r="AP80">
        <v>0.35543725064791981</v>
      </c>
      <c r="AQ80">
        <v>13.208873567060706</v>
      </c>
      <c r="AR80">
        <v>15.316260018785222</v>
      </c>
      <c r="AS80">
        <v>8.7092106035164676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45.787607661793942</v>
      </c>
      <c r="BB80">
        <f t="shared" si="1"/>
        <v>1049.6097048213153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9.4447286197025662</v>
      </c>
      <c r="L81">
        <v>581.32785129677995</v>
      </c>
      <c r="M81">
        <v>28.366020531158117</v>
      </c>
      <c r="N81">
        <v>36.421793601254102</v>
      </c>
      <c r="O81">
        <v>0</v>
      </c>
      <c r="P81">
        <v>41.156551604760978</v>
      </c>
      <c r="Q81">
        <v>5.2786809189839472</v>
      </c>
      <c r="R81">
        <v>13.07401880473064</v>
      </c>
      <c r="S81">
        <v>8.1296112090757653</v>
      </c>
      <c r="T81">
        <v>0</v>
      </c>
      <c r="U81">
        <v>110.94761010227509</v>
      </c>
      <c r="V81">
        <v>6.3904706475016591</v>
      </c>
      <c r="W81">
        <v>12.825139619564322</v>
      </c>
      <c r="X81">
        <v>45.482005372441904</v>
      </c>
      <c r="Y81">
        <v>0</v>
      </c>
      <c r="Z81">
        <v>6.1044362930494671</v>
      </c>
      <c r="AA81">
        <v>13.152285467752035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7.903578028787849</v>
      </c>
      <c r="AG81">
        <v>12.182975022921024</v>
      </c>
      <c r="AH81">
        <v>48.139681959403049</v>
      </c>
      <c r="AI81">
        <v>10.205413498863583</v>
      </c>
      <c r="AJ81">
        <v>0</v>
      </c>
      <c r="AK81">
        <v>16.039590709693343</v>
      </c>
      <c r="AL81">
        <v>0</v>
      </c>
      <c r="AM81">
        <v>4.8728889137112503</v>
      </c>
      <c r="AN81">
        <v>0.98039087871425579</v>
      </c>
      <c r="AO81">
        <v>0</v>
      </c>
      <c r="AP81">
        <v>0.35543725064791981</v>
      </c>
      <c r="AQ81">
        <v>13.208873567060706</v>
      </c>
      <c r="AR81">
        <v>16.337344084072942</v>
      </c>
      <c r="AS81">
        <v>8.7092106035164676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46.174839444119826</v>
      </c>
      <c r="BB81">
        <f t="shared" si="1"/>
        <v>1058.4863912764511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9.4447286197025662</v>
      </c>
      <c r="L82">
        <v>581.32785129677995</v>
      </c>
      <c r="M82">
        <v>28.366020531158117</v>
      </c>
      <c r="N82">
        <v>36.421793601254102</v>
      </c>
      <c r="O82">
        <v>0</v>
      </c>
      <c r="P82">
        <v>41.156551604760978</v>
      </c>
      <c r="Q82">
        <v>5.2786809189839472</v>
      </c>
      <c r="R82">
        <v>13.07401880473064</v>
      </c>
      <c r="S82">
        <v>8.1296112090757653</v>
      </c>
      <c r="T82">
        <v>0</v>
      </c>
      <c r="U82">
        <v>110.94761010227509</v>
      </c>
      <c r="V82">
        <v>6.3904706475016591</v>
      </c>
      <c r="W82">
        <v>12.825139619564322</v>
      </c>
      <c r="X82">
        <v>45.482005372441904</v>
      </c>
      <c r="Y82">
        <v>0</v>
      </c>
      <c r="Z82">
        <v>6.1044362930494671</v>
      </c>
      <c r="AA82">
        <v>13.152285467752035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7.903578028787849</v>
      </c>
      <c r="AG82">
        <v>12.182975022921024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0.98039087871425579</v>
      </c>
      <c r="AO82">
        <v>0</v>
      </c>
      <c r="AP82">
        <v>0.35543725064791981</v>
      </c>
      <c r="AQ82">
        <v>13.208873567060706</v>
      </c>
      <c r="AR82">
        <v>16.337344084072942</v>
      </c>
      <c r="AS82">
        <v>8.7092106035164676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46.174839444119826</v>
      </c>
      <c r="BB82">
        <f t="shared" si="1"/>
        <v>1058.4863912764511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9.4448816035490992</v>
      </c>
      <c r="L83">
        <v>581.32785129677995</v>
      </c>
      <c r="M83">
        <v>28.366020531158117</v>
      </c>
      <c r="N83">
        <v>36.421793601254102</v>
      </c>
      <c r="O83">
        <v>0</v>
      </c>
      <c r="P83">
        <v>41.156551604760978</v>
      </c>
      <c r="Q83">
        <v>5.2786809189839472</v>
      </c>
      <c r="R83">
        <v>13.07401880473064</v>
      </c>
      <c r="S83">
        <v>8.1296112090757653</v>
      </c>
      <c r="T83">
        <v>0</v>
      </c>
      <c r="U83">
        <v>110.94761010227509</v>
      </c>
      <c r="V83">
        <v>6.3904706475016591</v>
      </c>
      <c r="W83">
        <v>12.825139619564322</v>
      </c>
      <c r="X83">
        <v>45.482005372441904</v>
      </c>
      <c r="Y83">
        <v>0</v>
      </c>
      <c r="Z83">
        <v>6.1044362930494671</v>
      </c>
      <c r="AA83">
        <v>13.152285467752035</v>
      </c>
      <c r="AB83">
        <v>12.18222253323871</v>
      </c>
      <c r="AC83">
        <v>8.9606845994457025</v>
      </c>
      <c r="AD83">
        <v>11.241149242144248</v>
      </c>
      <c r="AE83">
        <v>15.240585739319366</v>
      </c>
      <c r="AF83">
        <v>7.903578028787849</v>
      </c>
      <c r="AG83">
        <v>12.182975022921024</v>
      </c>
      <c r="AH83">
        <v>40.343782422771859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0.98039087871425579</v>
      </c>
      <c r="AO83">
        <v>0</v>
      </c>
      <c r="AP83">
        <v>0</v>
      </c>
      <c r="AQ83">
        <v>13.208873567060706</v>
      </c>
      <c r="AR83">
        <v>15.316260018785222</v>
      </c>
      <c r="AS83">
        <v>8.7092106035164676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45.791438647207329</v>
      </c>
      <c r="BB83">
        <f t="shared" si="1"/>
        <v>1049.6975242046433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9.4447940305990556</v>
      </c>
      <c r="L84">
        <v>581.32785129677995</v>
      </c>
      <c r="M84">
        <v>28.366020531158117</v>
      </c>
      <c r="N84">
        <v>36.421793601254102</v>
      </c>
      <c r="O84">
        <v>0</v>
      </c>
      <c r="P84">
        <v>41.156551604760978</v>
      </c>
      <c r="Q84">
        <v>5.2786809189839472</v>
      </c>
      <c r="R84">
        <v>13.07401880473064</v>
      </c>
      <c r="S84">
        <v>8.1296112090757653</v>
      </c>
      <c r="T84">
        <v>0</v>
      </c>
      <c r="U84">
        <v>110.94761010227509</v>
      </c>
      <c r="V84">
        <v>6.3904706475016591</v>
      </c>
      <c r="W84">
        <v>12.825139619564322</v>
      </c>
      <c r="X84">
        <v>45.482005372441904</v>
      </c>
      <c r="Y84">
        <v>0</v>
      </c>
      <c r="Z84">
        <v>6.1044362930494671</v>
      </c>
      <c r="AA84">
        <v>13.152285467752035</v>
      </c>
      <c r="AB84">
        <v>12.18222253323871</v>
      </c>
      <c r="AC84">
        <v>8.9606845994457025</v>
      </c>
      <c r="AD84">
        <v>11.241149242144248</v>
      </c>
      <c r="AE84">
        <v>15.240585739319366</v>
      </c>
      <c r="AF84">
        <v>7.903578028787849</v>
      </c>
      <c r="AG84">
        <v>12.182975022921024</v>
      </c>
      <c r="AH84">
        <v>35.731207777603842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0.98039087871425579</v>
      </c>
      <c r="AO84">
        <v>0</v>
      </c>
      <c r="AP84">
        <v>0</v>
      </c>
      <c r="AQ84">
        <v>13.208873567060706</v>
      </c>
      <c r="AR84">
        <v>15.316260018785222</v>
      </c>
      <c r="AS84">
        <v>8.7092106035164676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45.598629366489988</v>
      </c>
      <c r="BB84">
        <f t="shared" si="1"/>
        <v>1045.2776712672423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9.4447851093076789</v>
      </c>
      <c r="L85">
        <v>581.32785129677995</v>
      </c>
      <c r="M85">
        <v>28.366020531158117</v>
      </c>
      <c r="N85">
        <v>36.421793601254102</v>
      </c>
      <c r="O85">
        <v>0</v>
      </c>
      <c r="P85">
        <v>41.156551604760978</v>
      </c>
      <c r="Q85">
        <v>4.9266825392367473</v>
      </c>
      <c r="R85">
        <v>13.07401880473064</v>
      </c>
      <c r="S85">
        <v>8.1296112090757653</v>
      </c>
      <c r="T85">
        <v>0</v>
      </c>
      <c r="U85">
        <v>110.94761010227509</v>
      </c>
      <c r="V85">
        <v>6.3904706475016591</v>
      </c>
      <c r="W85">
        <v>12.825139619564322</v>
      </c>
      <c r="X85">
        <v>45.482005372441904</v>
      </c>
      <c r="Y85">
        <v>0</v>
      </c>
      <c r="Z85">
        <v>6.1044362930494671</v>
      </c>
      <c r="AA85">
        <v>13.152285467752035</v>
      </c>
      <c r="AB85">
        <v>12.18222253323871</v>
      </c>
      <c r="AC85">
        <v>8.9606845994457025</v>
      </c>
      <c r="AD85">
        <v>11.241149242144248</v>
      </c>
      <c r="AE85">
        <v>15.240585739319366</v>
      </c>
      <c r="AF85">
        <v>7.903578028787849</v>
      </c>
      <c r="AG85">
        <v>12.182975022921024</v>
      </c>
      <c r="AH85">
        <v>32.093121201732416</v>
      </c>
      <c r="AI85">
        <v>10.205413498863583</v>
      </c>
      <c r="AJ85">
        <v>0</v>
      </c>
      <c r="AK85">
        <v>16.039590709693343</v>
      </c>
      <c r="AL85">
        <v>0</v>
      </c>
      <c r="AM85">
        <v>4.8728889137112503</v>
      </c>
      <c r="AN85">
        <v>0.98039087871425579</v>
      </c>
      <c r="AO85">
        <v>0</v>
      </c>
      <c r="AP85">
        <v>0</v>
      </c>
      <c r="AQ85">
        <v>13.208873567060706</v>
      </c>
      <c r="AR85">
        <v>15.316260018785222</v>
      </c>
      <c r="AS85">
        <v>8.7092106035164676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45.431843442435152</v>
      </c>
      <c r="BB85">
        <f t="shared" si="1"/>
        <v>1041.4543633143871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9.4447058302109639</v>
      </c>
      <c r="L86">
        <v>581.32785129677995</v>
      </c>
      <c r="M86">
        <v>28.366020531158117</v>
      </c>
      <c r="N86">
        <v>36.421793601254102</v>
      </c>
      <c r="O86">
        <v>0</v>
      </c>
      <c r="P86">
        <v>41.156551604760978</v>
      </c>
      <c r="Q86">
        <v>4.9266825392367473</v>
      </c>
      <c r="R86">
        <v>13.07401880473064</v>
      </c>
      <c r="S86">
        <v>8.1296112090757653</v>
      </c>
      <c r="T86">
        <v>0</v>
      </c>
      <c r="U86">
        <v>110.94761010227509</v>
      </c>
      <c r="V86">
        <v>6.3904706475016591</v>
      </c>
      <c r="W86">
        <v>12.825139619564322</v>
      </c>
      <c r="X86">
        <v>45.482005372441904</v>
      </c>
      <c r="Y86">
        <v>0</v>
      </c>
      <c r="Z86">
        <v>1.0174060488415779</v>
      </c>
      <c r="AA86">
        <v>13.152285467752035</v>
      </c>
      <c r="AB86">
        <v>12.18222253323871</v>
      </c>
      <c r="AC86">
        <v>8.9606845994457025</v>
      </c>
      <c r="AD86">
        <v>5.6205746210721239</v>
      </c>
      <c r="AE86">
        <v>15.240585739319366</v>
      </c>
      <c r="AF86">
        <v>7.5995941930696809</v>
      </c>
      <c r="AG86">
        <v>12.182975022921024</v>
      </c>
      <c r="AH86">
        <v>32.093121201732416</v>
      </c>
      <c r="AI86">
        <v>10.205413498863583</v>
      </c>
      <c r="AJ86">
        <v>0</v>
      </c>
      <c r="AK86">
        <v>16.039590709693343</v>
      </c>
      <c r="AL86">
        <v>0</v>
      </c>
      <c r="AM86">
        <v>4.8728889137112503</v>
      </c>
      <c r="AN86">
        <v>0.98039087871425579</v>
      </c>
      <c r="AO86">
        <v>0</v>
      </c>
      <c r="AP86">
        <v>0</v>
      </c>
      <c r="AQ86">
        <v>13.208873567060706</v>
      </c>
      <c r="AR86">
        <v>15.316260018785222</v>
      </c>
      <c r="AS86">
        <v>8.7092106035164676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44.971555720867187</v>
      </c>
      <c r="BB86">
        <f t="shared" si="1"/>
        <v>1030.9029830558604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9.4447892445402939</v>
      </c>
      <c r="L87">
        <v>581.32785129677995</v>
      </c>
      <c r="M87">
        <v>28.366020531158117</v>
      </c>
      <c r="N87">
        <v>36.421793601254102</v>
      </c>
      <c r="O87">
        <v>0</v>
      </c>
      <c r="P87">
        <v>41.156551604760978</v>
      </c>
      <c r="Q87">
        <v>4.9266825392367473</v>
      </c>
      <c r="R87">
        <v>13.07401880473064</v>
      </c>
      <c r="S87">
        <v>8.1296112090757653</v>
      </c>
      <c r="T87">
        <v>0</v>
      </c>
      <c r="U87">
        <v>110.94761010227509</v>
      </c>
      <c r="V87">
        <v>6.3904706475016591</v>
      </c>
      <c r="W87">
        <v>12.825139619564322</v>
      </c>
      <c r="X87">
        <v>45.482005372441904</v>
      </c>
      <c r="Y87">
        <v>0</v>
      </c>
      <c r="Z87">
        <v>1.0174060488415779</v>
      </c>
      <c r="AA87">
        <v>13.152285467752035</v>
      </c>
      <c r="AB87">
        <v>12.18222253323871</v>
      </c>
      <c r="AC87">
        <v>5.9677692810010523</v>
      </c>
      <c r="AD87">
        <v>5.6205746210721239</v>
      </c>
      <c r="AE87">
        <v>15.240585739319366</v>
      </c>
      <c r="AF87">
        <v>7.5995941930696809</v>
      </c>
      <c r="AG87">
        <v>12.182975022921024</v>
      </c>
      <c r="AH87">
        <v>29.234624516802334</v>
      </c>
      <c r="AI87">
        <v>1.9625793266898746</v>
      </c>
      <c r="AJ87">
        <v>0</v>
      </c>
      <c r="AK87">
        <v>16.039590709693343</v>
      </c>
      <c r="AL87">
        <v>0</v>
      </c>
      <c r="AM87">
        <v>4.8728889137112503</v>
      </c>
      <c r="AN87">
        <v>0.98039087871425579</v>
      </c>
      <c r="AO87">
        <v>0</v>
      </c>
      <c r="AP87">
        <v>0</v>
      </c>
      <c r="AQ87">
        <v>13.208873567060706</v>
      </c>
      <c r="AR87">
        <v>15.316260018785222</v>
      </c>
      <c r="AS87">
        <v>8.7092106035164676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44.382419717448229</v>
      </c>
      <c r="BB87">
        <f t="shared" si="1"/>
        <v>1017.3979562980604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9.4447708416610361</v>
      </c>
      <c r="L88">
        <v>581.32785129677995</v>
      </c>
      <c r="M88">
        <v>28.366020531158117</v>
      </c>
      <c r="N88">
        <v>36.421793601254102</v>
      </c>
      <c r="O88">
        <v>0</v>
      </c>
      <c r="P88">
        <v>41.156551604760978</v>
      </c>
      <c r="Q88">
        <v>4.9266825392367473</v>
      </c>
      <c r="R88">
        <v>13.07401880473064</v>
      </c>
      <c r="S88">
        <v>8.1296112090757653</v>
      </c>
      <c r="T88">
        <v>0</v>
      </c>
      <c r="U88">
        <v>110.94761010227509</v>
      </c>
      <c r="V88">
        <v>6.3904706475016591</v>
      </c>
      <c r="W88">
        <v>12.825139619564322</v>
      </c>
      <c r="X88">
        <v>45.482005372441904</v>
      </c>
      <c r="Y88">
        <v>0</v>
      </c>
      <c r="Z88">
        <v>1.0174060488415779</v>
      </c>
      <c r="AA88">
        <v>13.152285467752035</v>
      </c>
      <c r="AB88">
        <v>12.18222253323871</v>
      </c>
      <c r="AC88">
        <v>5.9677692810010523</v>
      </c>
      <c r="AD88">
        <v>5.6205746210721239</v>
      </c>
      <c r="AE88">
        <v>15.240585739319366</v>
      </c>
      <c r="AF88">
        <v>7.5995941930696809</v>
      </c>
      <c r="AG88">
        <v>12.182975022921024</v>
      </c>
      <c r="AH88">
        <v>29.234624516802334</v>
      </c>
      <c r="AI88">
        <v>0.98128980224441442</v>
      </c>
      <c r="AJ88">
        <v>0</v>
      </c>
      <c r="AK88">
        <v>16.039590709693343</v>
      </c>
      <c r="AL88">
        <v>0</v>
      </c>
      <c r="AM88">
        <v>4.8728889137112503</v>
      </c>
      <c r="AN88">
        <v>0.98039087871425579</v>
      </c>
      <c r="AO88">
        <v>0</v>
      </c>
      <c r="AP88">
        <v>0</v>
      </c>
      <c r="AQ88">
        <v>13.208873567060706</v>
      </c>
      <c r="AR88">
        <v>15.316260018785222</v>
      </c>
      <c r="AS88">
        <v>8.7092106035164676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44.341401046086048</v>
      </c>
      <c r="BB88">
        <f t="shared" si="1"/>
        <v>1016.4576670420979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9.8100496778588777</v>
      </c>
      <c r="L89">
        <v>581.32785129677995</v>
      </c>
      <c r="M89">
        <v>28.366020531158117</v>
      </c>
      <c r="N89">
        <v>36.421793601254102</v>
      </c>
      <c r="O89">
        <v>0</v>
      </c>
      <c r="P89">
        <v>41.156551604760978</v>
      </c>
      <c r="Q89">
        <v>4.9259562564204584</v>
      </c>
      <c r="R89">
        <v>13.07401880473064</v>
      </c>
      <c r="S89">
        <v>8.1296112090757653</v>
      </c>
      <c r="T89">
        <v>0</v>
      </c>
      <c r="U89">
        <v>110.94761010227509</v>
      </c>
      <c r="V89">
        <v>6.3904706475016591</v>
      </c>
      <c r="W89">
        <v>12.825139619564322</v>
      </c>
      <c r="X89">
        <v>45.482005372441904</v>
      </c>
      <c r="Y89">
        <v>0</v>
      </c>
      <c r="Z89">
        <v>2.0348120976831559</v>
      </c>
      <c r="AA89">
        <v>13.152285467752035</v>
      </c>
      <c r="AB89">
        <v>12.18222253323871</v>
      </c>
      <c r="AC89">
        <v>5.9677692810010523</v>
      </c>
      <c r="AD89">
        <v>5.6205746210721239</v>
      </c>
      <c r="AE89">
        <v>15.240585739319366</v>
      </c>
      <c r="AF89">
        <v>7.5995941930696809</v>
      </c>
      <c r="AG89">
        <v>12.182975022921024</v>
      </c>
      <c r="AH89">
        <v>29.234624516802334</v>
      </c>
      <c r="AI89">
        <v>0.98128980224441442</v>
      </c>
      <c r="AJ89">
        <v>0</v>
      </c>
      <c r="AK89">
        <v>16.039590709693343</v>
      </c>
      <c r="AL89">
        <v>0</v>
      </c>
      <c r="AM89">
        <v>4.8728889137112503</v>
      </c>
      <c r="AN89">
        <v>0.98039087871425579</v>
      </c>
      <c r="AO89">
        <v>0</v>
      </c>
      <c r="AP89">
        <v>0</v>
      </c>
      <c r="AQ89">
        <v>13.208873567060706</v>
      </c>
      <c r="AR89">
        <v>15.316260018785222</v>
      </c>
      <c r="AS89">
        <v>8.7092106035164676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44.399166915658981</v>
      </c>
      <c r="BB89">
        <f t="shared" si="1"/>
        <v>1017.781859774748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9.4448862116593233</v>
      </c>
      <c r="L90">
        <v>581.32785129677995</v>
      </c>
      <c r="M90">
        <v>28.366020531158117</v>
      </c>
      <c r="N90">
        <v>36.421793601254102</v>
      </c>
      <c r="O90">
        <v>0</v>
      </c>
      <c r="P90">
        <v>41.156551604760978</v>
      </c>
      <c r="Q90">
        <v>4.9259562564204584</v>
      </c>
      <c r="R90">
        <v>13.07401880473064</v>
      </c>
      <c r="S90">
        <v>8.1296112090757653</v>
      </c>
      <c r="T90">
        <v>0</v>
      </c>
      <c r="U90">
        <v>110.94761010227509</v>
      </c>
      <c r="V90">
        <v>6.3904706475016591</v>
      </c>
      <c r="W90">
        <v>12.825139619564322</v>
      </c>
      <c r="X90">
        <v>45.482005372441904</v>
      </c>
      <c r="Y90">
        <v>0</v>
      </c>
      <c r="Z90">
        <v>2.0348120976831559</v>
      </c>
      <c r="AA90">
        <v>13.152285467752035</v>
      </c>
      <c r="AB90">
        <v>12.18222253323871</v>
      </c>
      <c r="AC90">
        <v>8.9606845994457025</v>
      </c>
      <c r="AD90">
        <v>5.6205746210721239</v>
      </c>
      <c r="AE90">
        <v>15.240585739319366</v>
      </c>
      <c r="AF90">
        <v>7.5995941930696809</v>
      </c>
      <c r="AG90">
        <v>12.182975022921024</v>
      </c>
      <c r="AH90">
        <v>32.093121201732416</v>
      </c>
      <c r="AI90">
        <v>0.98128980224441442</v>
      </c>
      <c r="AJ90">
        <v>0</v>
      </c>
      <c r="AK90">
        <v>16.039590709693343</v>
      </c>
      <c r="AL90">
        <v>0</v>
      </c>
      <c r="AM90">
        <v>4.8728889137112503</v>
      </c>
      <c r="AN90">
        <v>0.98039087871425579</v>
      </c>
      <c r="AO90">
        <v>0</v>
      </c>
      <c r="AP90">
        <v>0</v>
      </c>
      <c r="AQ90">
        <v>13.208873567060706</v>
      </c>
      <c r="AR90">
        <v>15.316260018785222</v>
      </c>
      <c r="AS90">
        <v>8.7092106035164676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44.628492104512901</v>
      </c>
      <c r="BB90">
        <f t="shared" si="1"/>
        <v>1023.038783123069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9.4447586574501816</v>
      </c>
      <c r="L91">
        <v>581.32785129677995</v>
      </c>
      <c r="M91">
        <v>28.366020531158117</v>
      </c>
      <c r="N91">
        <v>36.421793601254102</v>
      </c>
      <c r="O91">
        <v>0</v>
      </c>
      <c r="P91">
        <v>41.156551604760978</v>
      </c>
      <c r="Q91">
        <v>4.9259562564204584</v>
      </c>
      <c r="R91">
        <v>13.07401880473064</v>
      </c>
      <c r="S91">
        <v>8.1296112090757653</v>
      </c>
      <c r="T91">
        <v>0</v>
      </c>
      <c r="U91">
        <v>110.94761010227509</v>
      </c>
      <c r="V91">
        <v>6.3904706475016591</v>
      </c>
      <c r="W91">
        <v>12.825139619564322</v>
      </c>
      <c r="X91">
        <v>45.482005372441904</v>
      </c>
      <c r="Y91">
        <v>0</v>
      </c>
      <c r="Z91">
        <v>6.1044362930494671</v>
      </c>
      <c r="AA91">
        <v>13.152285467752035</v>
      </c>
      <c r="AB91">
        <v>12.18222253323871</v>
      </c>
      <c r="AC91">
        <v>8.9606845994457025</v>
      </c>
      <c r="AD91">
        <v>5.6205746210721239</v>
      </c>
      <c r="AE91">
        <v>15.240585739319366</v>
      </c>
      <c r="AF91">
        <v>7.903578028787849</v>
      </c>
      <c r="AG91">
        <v>12.182975022921024</v>
      </c>
      <c r="AH91">
        <v>40.116401580567732</v>
      </c>
      <c r="AI91">
        <v>0.98128980224441442</v>
      </c>
      <c r="AJ91">
        <v>0</v>
      </c>
      <c r="AK91">
        <v>16.039590709693343</v>
      </c>
      <c r="AL91">
        <v>0</v>
      </c>
      <c r="AM91">
        <v>4.8728889137112503</v>
      </c>
      <c r="AN91">
        <v>0.98039087871425579</v>
      </c>
      <c r="AO91">
        <v>0</v>
      </c>
      <c r="AP91">
        <v>0</v>
      </c>
      <c r="AQ91">
        <v>13.208873567060706</v>
      </c>
      <c r="AR91">
        <v>15.316260018785222</v>
      </c>
      <c r="AS91">
        <v>8.7092106035164676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45.146676708281603</v>
      </c>
      <c r="BB91">
        <f t="shared" si="1"/>
        <v>1034.9173593750111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9.2362732011006141</v>
      </c>
      <c r="L92">
        <v>581.32785129677995</v>
      </c>
      <c r="M92">
        <v>28.366020531158117</v>
      </c>
      <c r="N92">
        <v>36.421793601254102</v>
      </c>
      <c r="O92">
        <v>0</v>
      </c>
      <c r="P92">
        <v>41.156551604760978</v>
      </c>
      <c r="Q92">
        <v>4.9259562564204584</v>
      </c>
      <c r="R92">
        <v>13.07401880473064</v>
      </c>
      <c r="S92">
        <v>8.1296112090757653</v>
      </c>
      <c r="T92">
        <v>0</v>
      </c>
      <c r="U92">
        <v>110.94761010227509</v>
      </c>
      <c r="V92">
        <v>6.3904706475016591</v>
      </c>
      <c r="W92">
        <v>12.825139619564322</v>
      </c>
      <c r="X92">
        <v>45.482005372441904</v>
      </c>
      <c r="Y92">
        <v>0</v>
      </c>
      <c r="Z92">
        <v>6.1044362930494671</v>
      </c>
      <c r="AA92">
        <v>13.152285467752035</v>
      </c>
      <c r="AB92">
        <v>12.18222253323871</v>
      </c>
      <c r="AC92">
        <v>8.9606845994457025</v>
      </c>
      <c r="AD92">
        <v>5.6205746210721239</v>
      </c>
      <c r="AE92">
        <v>15.240585739319366</v>
      </c>
      <c r="AF92">
        <v>7.903578028787849</v>
      </c>
      <c r="AG92">
        <v>12.182975022921024</v>
      </c>
      <c r="AH92">
        <v>40.116401580567732</v>
      </c>
      <c r="AI92">
        <v>0.98128980224441442</v>
      </c>
      <c r="AJ92">
        <v>0</v>
      </c>
      <c r="AK92">
        <v>16.039590709693343</v>
      </c>
      <c r="AL92">
        <v>0</v>
      </c>
      <c r="AM92">
        <v>4.8728889137112503</v>
      </c>
      <c r="AN92">
        <v>0.98039087871425579</v>
      </c>
      <c r="AO92">
        <v>0</v>
      </c>
      <c r="AP92">
        <v>0</v>
      </c>
      <c r="AQ92">
        <v>13.208873567060706</v>
      </c>
      <c r="AR92">
        <v>15.316260018785222</v>
      </c>
      <c r="AS92">
        <v>8.7092106035164676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45.137962016206203</v>
      </c>
      <c r="BB92">
        <f t="shared" si="1"/>
        <v>1034.7175886107368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9.4448602999067663</v>
      </c>
      <c r="L93">
        <v>581.32785129677995</v>
      </c>
      <c r="M93">
        <v>28.366020531158117</v>
      </c>
      <c r="N93">
        <v>36.421793601254102</v>
      </c>
      <c r="O93">
        <v>0</v>
      </c>
      <c r="P93">
        <v>41.156551604760978</v>
      </c>
      <c r="Q93">
        <v>4.9259562564204584</v>
      </c>
      <c r="R93">
        <v>13.07401880473064</v>
      </c>
      <c r="S93">
        <v>8.1296112090757653</v>
      </c>
      <c r="T93">
        <v>0</v>
      </c>
      <c r="U93">
        <v>110.94761010227509</v>
      </c>
      <c r="V93">
        <v>6.3904706475016591</v>
      </c>
      <c r="W93">
        <v>12.825139619564322</v>
      </c>
      <c r="X93">
        <v>45.482005372441904</v>
      </c>
      <c r="Y93">
        <v>0</v>
      </c>
      <c r="Z93">
        <v>6.1044362930494671</v>
      </c>
      <c r="AA93">
        <v>13.152285467752035</v>
      </c>
      <c r="AB93">
        <v>12.18222253323871</v>
      </c>
      <c r="AC93">
        <v>8.9606845994457025</v>
      </c>
      <c r="AD93">
        <v>5.6205746210721239</v>
      </c>
      <c r="AE93">
        <v>15.240585739319366</v>
      </c>
      <c r="AF93">
        <v>7.903578028787849</v>
      </c>
      <c r="AG93">
        <v>12.182975022921024</v>
      </c>
      <c r="AH93">
        <v>40.116401580567732</v>
      </c>
      <c r="AI93">
        <v>0.98128980224441442</v>
      </c>
      <c r="AJ93">
        <v>0</v>
      </c>
      <c r="AK93">
        <v>16.039590709693343</v>
      </c>
      <c r="AL93">
        <v>0</v>
      </c>
      <c r="AM93">
        <v>4.8728889137112503</v>
      </c>
      <c r="AN93">
        <v>0.98039087871425579</v>
      </c>
      <c r="AO93">
        <v>0</v>
      </c>
      <c r="AP93">
        <v>0</v>
      </c>
      <c r="AQ93">
        <v>13.208873567060706</v>
      </c>
      <c r="AR93">
        <v>16.337344084072942</v>
      </c>
      <c r="AS93">
        <v>8.7092106035164676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45.189362270865317</v>
      </c>
      <c r="BB93">
        <f t="shared" si="1"/>
        <v>1035.8958595201716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9.4448096252148162</v>
      </c>
      <c r="L94">
        <v>581.32785129677995</v>
      </c>
      <c r="M94">
        <v>28.366020531158117</v>
      </c>
      <c r="N94">
        <v>36.421793601254102</v>
      </c>
      <c r="O94">
        <v>0</v>
      </c>
      <c r="P94">
        <v>41.156551604760978</v>
      </c>
      <c r="Q94">
        <v>4.9259562564204584</v>
      </c>
      <c r="R94">
        <v>13.07401880473064</v>
      </c>
      <c r="S94">
        <v>8.1296112090757653</v>
      </c>
      <c r="T94">
        <v>0</v>
      </c>
      <c r="U94">
        <v>110.94761010227509</v>
      </c>
      <c r="V94">
        <v>6.3904706475016591</v>
      </c>
      <c r="W94">
        <v>12.825139619564322</v>
      </c>
      <c r="X94">
        <v>45.482005372441904</v>
      </c>
      <c r="Y94">
        <v>0</v>
      </c>
      <c r="Z94">
        <v>6.1044362930494671</v>
      </c>
      <c r="AA94">
        <v>13.152285467752035</v>
      </c>
      <c r="AB94">
        <v>12.18222253323871</v>
      </c>
      <c r="AC94">
        <v>8.9606845994457025</v>
      </c>
      <c r="AD94">
        <v>2.7695583349876798</v>
      </c>
      <c r="AE94">
        <v>15.240585739319366</v>
      </c>
      <c r="AF94">
        <v>7.903578028787849</v>
      </c>
      <c r="AG94">
        <v>12.182975022921024</v>
      </c>
      <c r="AH94">
        <v>32.093121201732416</v>
      </c>
      <c r="AI94">
        <v>0.98128980224441442</v>
      </c>
      <c r="AJ94">
        <v>0</v>
      </c>
      <c r="AK94">
        <v>16.039590709693343</v>
      </c>
      <c r="AL94">
        <v>0</v>
      </c>
      <c r="AM94">
        <v>4.8728889137112503</v>
      </c>
      <c r="AN94">
        <v>0.98039087871425579</v>
      </c>
      <c r="AO94">
        <v>0</v>
      </c>
      <c r="AP94">
        <v>0</v>
      </c>
      <c r="AQ94">
        <v>13.208873567060706</v>
      </c>
      <c r="AR94">
        <v>16.337344084072942</v>
      </c>
      <c r="AS94">
        <v>8.7092106035164676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44.734814552069565</v>
      </c>
      <c r="BB94">
        <f t="shared" si="1"/>
        <v>1025.4760598993557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9.4447971762746956</v>
      </c>
      <c r="L95">
        <v>581.32785129677995</v>
      </c>
      <c r="M95">
        <v>28.366020531158117</v>
      </c>
      <c r="N95">
        <v>36.421793601254102</v>
      </c>
      <c r="O95">
        <v>0</v>
      </c>
      <c r="P95">
        <v>41.156551604760978</v>
      </c>
      <c r="Q95">
        <v>4.9259562564204584</v>
      </c>
      <c r="R95">
        <v>13.07401880473064</v>
      </c>
      <c r="S95">
        <v>8.1296112090757653</v>
      </c>
      <c r="T95">
        <v>0</v>
      </c>
      <c r="U95">
        <v>109.86059975479901</v>
      </c>
      <c r="V95">
        <v>6.3904706475016591</v>
      </c>
      <c r="W95">
        <v>12.825139619564322</v>
      </c>
      <c r="X95">
        <v>45.482005372441904</v>
      </c>
      <c r="Y95">
        <v>0</v>
      </c>
      <c r="Z95">
        <v>4.0696241953663117</v>
      </c>
      <c r="AA95">
        <v>13.152285467752035</v>
      </c>
      <c r="AB95">
        <v>12.18222253323871</v>
      </c>
      <c r="AC95">
        <v>8.9606845994457025</v>
      </c>
      <c r="AD95">
        <v>0</v>
      </c>
      <c r="AE95">
        <v>10.125583681099354</v>
      </c>
      <c r="AF95">
        <v>7.5995941930696809</v>
      </c>
      <c r="AG95">
        <v>12.182975022921024</v>
      </c>
      <c r="AH95">
        <v>24.06984113650595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0.98039087871425579</v>
      </c>
      <c r="AO95">
        <v>0</v>
      </c>
      <c r="AP95">
        <v>0</v>
      </c>
      <c r="AQ95">
        <v>13.208873567060706</v>
      </c>
      <c r="AR95">
        <v>14.97589855696369</v>
      </c>
      <c r="AS95">
        <v>8.7092106035164676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43.828741261233645</v>
      </c>
      <c r="BB95">
        <f t="shared" si="1"/>
        <v>1004.7057386725866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9.4447113461204975</v>
      </c>
      <c r="L96">
        <v>581.32785129677995</v>
      </c>
      <c r="M96">
        <v>28.366020531158117</v>
      </c>
      <c r="N96">
        <v>36.421793601254102</v>
      </c>
      <c r="O96">
        <v>0</v>
      </c>
      <c r="P96">
        <v>41.156551604760978</v>
      </c>
      <c r="Q96">
        <v>4.9259562564204584</v>
      </c>
      <c r="R96">
        <v>13.07401880473064</v>
      </c>
      <c r="S96">
        <v>8.1296112090757653</v>
      </c>
      <c r="T96">
        <v>0</v>
      </c>
      <c r="U96">
        <v>109.86059975479901</v>
      </c>
      <c r="V96">
        <v>6.3904706475016591</v>
      </c>
      <c r="W96">
        <v>12.825139619564322</v>
      </c>
      <c r="X96">
        <v>45.482005372441904</v>
      </c>
      <c r="Y96">
        <v>0</v>
      </c>
      <c r="Z96">
        <v>4.0696241953663117</v>
      </c>
      <c r="AA96">
        <v>13.152285467752035</v>
      </c>
      <c r="AB96">
        <v>12.18222253323871</v>
      </c>
      <c r="AC96">
        <v>5.928507770753674</v>
      </c>
      <c r="AD96">
        <v>0</v>
      </c>
      <c r="AE96">
        <v>10.125583681099354</v>
      </c>
      <c r="AF96">
        <v>7.5995941930696809</v>
      </c>
      <c r="AG96">
        <v>12.182975022921024</v>
      </c>
      <c r="AH96">
        <v>24.06984113650595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0.98039087871425579</v>
      </c>
      <c r="AO96">
        <v>0</v>
      </c>
      <c r="AP96">
        <v>0</v>
      </c>
      <c r="AQ96">
        <v>13.208873567060706</v>
      </c>
      <c r="AR96">
        <v>15.316260018785222</v>
      </c>
      <c r="AS96">
        <v>8.7092106035164676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43.716219791198</v>
      </c>
      <c r="BB96">
        <f t="shared" si="1"/>
        <v>1002.1263589455973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9.622166570852638</v>
      </c>
      <c r="L97">
        <v>581.32894619235208</v>
      </c>
      <c r="M97">
        <v>28.366020531158117</v>
      </c>
      <c r="N97">
        <v>36.421793601254102</v>
      </c>
      <c r="O97">
        <v>0</v>
      </c>
      <c r="P97">
        <v>41.156551604760978</v>
      </c>
      <c r="Q97">
        <v>4.9259562564204584</v>
      </c>
      <c r="R97">
        <v>13.07401880473064</v>
      </c>
      <c r="S97">
        <v>8.1296112090757653</v>
      </c>
      <c r="T97">
        <v>0</v>
      </c>
      <c r="U97">
        <v>109.86059975479901</v>
      </c>
      <c r="V97">
        <v>6.3904706475016591</v>
      </c>
      <c r="W97">
        <v>12.825139619564322</v>
      </c>
      <c r="X97">
        <v>45.482005372441904</v>
      </c>
      <c r="Y97">
        <v>0</v>
      </c>
      <c r="Z97">
        <v>4.0696241953663117</v>
      </c>
      <c r="AA97">
        <v>13.152285467752035</v>
      </c>
      <c r="AB97">
        <v>12.18222253323871</v>
      </c>
      <c r="AC97">
        <v>5.928507770753674</v>
      </c>
      <c r="AD97">
        <v>0</v>
      </c>
      <c r="AE97">
        <v>10.125583681099354</v>
      </c>
      <c r="AF97">
        <v>7.5995941930696809</v>
      </c>
      <c r="AG97">
        <v>12.182975022921024</v>
      </c>
      <c r="AH97">
        <v>24.06984113650595</v>
      </c>
      <c r="AI97">
        <v>0</v>
      </c>
      <c r="AJ97">
        <v>0</v>
      </c>
      <c r="AK97">
        <v>16.039590709693343</v>
      </c>
      <c r="AL97">
        <v>0</v>
      </c>
      <c r="AM97">
        <v>4.8728889137112503</v>
      </c>
      <c r="AN97">
        <v>0.98039087871425579</v>
      </c>
      <c r="AO97">
        <v>0</v>
      </c>
      <c r="AP97">
        <v>1.8166800993197509</v>
      </c>
      <c r="AQ97">
        <v>13.208873567060706</v>
      </c>
      <c r="AR97">
        <v>15.316260018785222</v>
      </c>
      <c r="AS97">
        <v>8.7092106035164676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43.799620414378282</v>
      </c>
      <c r="BB97">
        <f t="shared" si="1"/>
        <v>1004.0381885420411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9.4448995272473084</v>
      </c>
      <c r="L98">
        <v>581.32894619235208</v>
      </c>
      <c r="M98">
        <v>28.366020531158117</v>
      </c>
      <c r="N98">
        <v>36.421793601254102</v>
      </c>
      <c r="O98">
        <v>0</v>
      </c>
      <c r="P98">
        <v>41.156551604760978</v>
      </c>
      <c r="Q98">
        <v>4.9259562564204584</v>
      </c>
      <c r="R98">
        <v>13.07401880473064</v>
      </c>
      <c r="S98">
        <v>8.1296112090757653</v>
      </c>
      <c r="T98">
        <v>0</v>
      </c>
      <c r="U98">
        <v>109.86059975479901</v>
      </c>
      <c r="V98">
        <v>6.3904706475016591</v>
      </c>
      <c r="W98">
        <v>12.825139619564322</v>
      </c>
      <c r="X98">
        <v>45.482005372441904</v>
      </c>
      <c r="Y98">
        <v>0</v>
      </c>
      <c r="Z98">
        <v>4.0696241953663117</v>
      </c>
      <c r="AA98">
        <v>13.152285467752035</v>
      </c>
      <c r="AB98">
        <v>12.18222253323871</v>
      </c>
      <c r="AC98">
        <v>5.9677692810010523</v>
      </c>
      <c r="AD98">
        <v>0</v>
      </c>
      <c r="AE98">
        <v>10.125583681099354</v>
      </c>
      <c r="AF98">
        <v>7.5995941930696809</v>
      </c>
      <c r="AG98">
        <v>12.182975022921024</v>
      </c>
      <c r="AH98">
        <v>24.06984113650595</v>
      </c>
      <c r="AI98">
        <v>0</v>
      </c>
      <c r="AJ98">
        <v>0</v>
      </c>
      <c r="AK98">
        <v>16.039590709693343</v>
      </c>
      <c r="AL98">
        <v>0</v>
      </c>
      <c r="AM98">
        <v>4.8728889137112503</v>
      </c>
      <c r="AN98">
        <v>0.98039087871425579</v>
      </c>
      <c r="AO98">
        <v>0</v>
      </c>
      <c r="AP98">
        <v>1.8166800993197509</v>
      </c>
      <c r="AQ98">
        <v>13.208873567060706</v>
      </c>
      <c r="AR98">
        <v>15.316260018785222</v>
      </c>
      <c r="AS98">
        <v>8.7092106035164676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43.793851783083923</v>
      </c>
      <c r="BB98">
        <f t="shared" si="1"/>
        <v>1003.9059516399777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0.15686496513405432</v>
      </c>
      <c r="L99">
        <f t="shared" si="2"/>
        <v>11.298523869432637</v>
      </c>
      <c r="M99">
        <f t="shared" si="2"/>
        <v>0.68078449274779373</v>
      </c>
      <c r="N99">
        <f t="shared" si="2"/>
        <v>0.87412304643009986</v>
      </c>
      <c r="O99">
        <f t="shared" si="2"/>
        <v>0</v>
      </c>
      <c r="P99">
        <f t="shared" si="2"/>
        <v>0.95066925301514982</v>
      </c>
      <c r="Q99">
        <f t="shared" si="2"/>
        <v>9.4936237173007157E-2</v>
      </c>
      <c r="R99">
        <f t="shared" si="2"/>
        <v>0.24139182613238019</v>
      </c>
      <c r="S99">
        <f t="shared" si="2"/>
        <v>0.1231069204214138</v>
      </c>
      <c r="T99">
        <f t="shared" si="2"/>
        <v>0</v>
      </c>
      <c r="U99">
        <f t="shared" si="2"/>
        <v>1.9920832218173878</v>
      </c>
      <c r="V99">
        <f t="shared" si="2"/>
        <v>0.13762200871391836</v>
      </c>
      <c r="W99">
        <f t="shared" si="2"/>
        <v>0.25201071694611815</v>
      </c>
      <c r="X99">
        <f t="shared" si="2"/>
        <v>1.0224039013340793</v>
      </c>
      <c r="Y99">
        <f t="shared" si="2"/>
        <v>0</v>
      </c>
      <c r="Z99">
        <f t="shared" si="2"/>
        <v>3.0267829953036951E-2</v>
      </c>
      <c r="AA99">
        <f t="shared" si="2"/>
        <v>0.31565485122604886</v>
      </c>
      <c r="AB99">
        <f t="shared" si="2"/>
        <v>0.23732317460930871</v>
      </c>
      <c r="AC99">
        <f t="shared" si="2"/>
        <v>0.15527498325842951</v>
      </c>
      <c r="AD99">
        <f t="shared" si="2"/>
        <v>7.1652143232741328E-2</v>
      </c>
      <c r="AE99">
        <f t="shared" si="2"/>
        <v>0.29690426571954104</v>
      </c>
      <c r="AF99">
        <f t="shared" si="2"/>
        <v>7.3837659374415984E-2</v>
      </c>
      <c r="AG99">
        <f t="shared" si="2"/>
        <v>0.2923914005501046</v>
      </c>
      <c r="AH99">
        <f t="shared" si="2"/>
        <v>0.3229857572838396</v>
      </c>
      <c r="AI99">
        <f t="shared" si="2"/>
        <v>4.1626311999989375E-2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2.320259755014404E-2</v>
      </c>
      <c r="AO99">
        <f t="shared" si="2"/>
        <v>0</v>
      </c>
      <c r="AP99">
        <f t="shared" si="2"/>
        <v>8.4613835469908166E-3</v>
      </c>
      <c r="AQ99">
        <f t="shared" si="2"/>
        <v>0.13645931876380193</v>
      </c>
      <c r="AR99">
        <f t="shared" si="2"/>
        <v>0.35550741159786114</v>
      </c>
      <c r="AS99">
        <f t="shared" si="2"/>
        <v>0.21079399902037357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0.87356829582215767</v>
      </c>
      <c r="BB99">
        <f t="shared" si="1"/>
        <v>20.025194762124222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1.1479749193354645</v>
      </c>
      <c r="L3">
        <v>3.5691646015856424</v>
      </c>
      <c r="M3">
        <v>1.1793084326787588</v>
      </c>
      <c r="N3">
        <v>1.3045055014775826</v>
      </c>
      <c r="O3">
        <v>1.461127198055971</v>
      </c>
      <c r="P3">
        <v>2.1810036358844518</v>
      </c>
      <c r="Q3">
        <v>0.18781550984456299</v>
      </c>
      <c r="R3">
        <v>0.52188945711416035</v>
      </c>
      <c r="S3">
        <v>0.29216648990835997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2.0971538228429054</v>
      </c>
      <c r="AC3">
        <v>1.3456845133538244</v>
      </c>
      <c r="AD3">
        <v>0</v>
      </c>
      <c r="AE3">
        <v>2.2719167491883621</v>
      </c>
      <c r="AF3">
        <v>0.6382031546945699</v>
      </c>
      <c r="AG3">
        <v>2.1161407880451746</v>
      </c>
      <c r="AH3">
        <v>1.1053704082654976</v>
      </c>
      <c r="AI3">
        <v>0</v>
      </c>
      <c r="AJ3">
        <v>0</v>
      </c>
      <c r="AK3">
        <v>3.9194661930747827</v>
      </c>
      <c r="AL3">
        <v>0</v>
      </c>
      <c r="AM3">
        <v>0.69905129970873414</v>
      </c>
      <c r="AN3">
        <v>2.9488289445835938E-2</v>
      </c>
      <c r="AO3">
        <v>0</v>
      </c>
      <c r="AP3">
        <v>0</v>
      </c>
      <c r="AQ3">
        <v>2.6462081935830204</v>
      </c>
      <c r="AR3">
        <v>0</v>
      </c>
      <c r="AS3">
        <v>1.4032912668043214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96.621615529117094</v>
      </c>
      <c r="BA3">
        <v>5.3277888275776286</v>
      </c>
      <c r="BB3">
        <f>SUM(B3:AZ3)-BA3</f>
        <v>122.1312740331315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1.314958082062275</v>
      </c>
      <c r="L4">
        <v>3.788426212348555</v>
      </c>
      <c r="M4">
        <v>1.1793084326787588</v>
      </c>
      <c r="N4">
        <v>1.3045055014775826</v>
      </c>
      <c r="O4">
        <v>1.461127198055971</v>
      </c>
      <c r="P4">
        <v>2.1810036358844518</v>
      </c>
      <c r="Q4">
        <v>0.18781550984456299</v>
      </c>
      <c r="R4">
        <v>0.45931868158884526</v>
      </c>
      <c r="S4">
        <v>0.29216648990835997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2.0971538228429054</v>
      </c>
      <c r="AC4">
        <v>1.3456845133538244</v>
      </c>
      <c r="AD4">
        <v>0</v>
      </c>
      <c r="AE4">
        <v>2.2719167491883621</v>
      </c>
      <c r="AF4">
        <v>0.319101595481672</v>
      </c>
      <c r="AG4">
        <v>2.1161407880451746</v>
      </c>
      <c r="AH4">
        <v>1.1053704082654976</v>
      </c>
      <c r="AI4">
        <v>0</v>
      </c>
      <c r="AJ4">
        <v>0</v>
      </c>
      <c r="AK4">
        <v>3.9194661930747827</v>
      </c>
      <c r="AL4">
        <v>0</v>
      </c>
      <c r="AM4">
        <v>0.69905129970873414</v>
      </c>
      <c r="AN4">
        <v>2.9488289445835938E-2</v>
      </c>
      <c r="AO4">
        <v>0</v>
      </c>
      <c r="AP4">
        <v>0</v>
      </c>
      <c r="AQ4">
        <v>2.6462081935830204</v>
      </c>
      <c r="AR4">
        <v>0</v>
      </c>
      <c r="AS4">
        <v>1.4032912668043214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96.626174076393241</v>
      </c>
      <c r="BA4">
        <v>5.3281705027935899</v>
      </c>
      <c r="BB4">
        <f t="shared" ref="BB4:BB67" si="0">SUM(B4:AZ4)-BA4</f>
        <v>122.1400233439432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1.314958082062275</v>
      </c>
      <c r="L5">
        <v>3.8196595869171959</v>
      </c>
      <c r="M5">
        <v>1.1793084326787588</v>
      </c>
      <c r="N5">
        <v>1.3045055014775826</v>
      </c>
      <c r="O5">
        <v>1.461127198055971</v>
      </c>
      <c r="P5">
        <v>2.1810036358844518</v>
      </c>
      <c r="Q5">
        <v>0.18781550984456299</v>
      </c>
      <c r="R5">
        <v>0.45931868158884526</v>
      </c>
      <c r="S5">
        <v>0.29216648990835997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2.0971538228429054</v>
      </c>
      <c r="AC5">
        <v>1.3456845133538244</v>
      </c>
      <c r="AD5">
        <v>0</v>
      </c>
      <c r="AE5">
        <v>2.2719167491883621</v>
      </c>
      <c r="AF5">
        <v>0.319101595481672</v>
      </c>
      <c r="AG5">
        <v>2.1161407880451746</v>
      </c>
      <c r="AH5">
        <v>0.92188785065748269</v>
      </c>
      <c r="AI5">
        <v>0</v>
      </c>
      <c r="AJ5">
        <v>0</v>
      </c>
      <c r="AK5">
        <v>3.9194661930747827</v>
      </c>
      <c r="AL5">
        <v>0</v>
      </c>
      <c r="AM5">
        <v>0.69905129970873414</v>
      </c>
      <c r="AN5">
        <v>2.9488289445835938E-2</v>
      </c>
      <c r="AO5">
        <v>0</v>
      </c>
      <c r="AP5">
        <v>0</v>
      </c>
      <c r="AQ5">
        <v>2.6462081935830204</v>
      </c>
      <c r="AR5">
        <v>0</v>
      </c>
      <c r="AS5">
        <v>1.2087172696309154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96.352406595700273</v>
      </c>
      <c r="BA5">
        <v>5.3022298131677346</v>
      </c>
      <c r="BB5">
        <f t="shared" si="0"/>
        <v>121.54537337266331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1.314958082062275</v>
      </c>
      <c r="L6">
        <v>3.8196595869171959</v>
      </c>
      <c r="M6">
        <v>1.1793084326787588</v>
      </c>
      <c r="N6">
        <v>1.3045055014775826</v>
      </c>
      <c r="O6">
        <v>1.461127198055971</v>
      </c>
      <c r="P6">
        <v>2.1810036358844518</v>
      </c>
      <c r="Q6">
        <v>0.18781550984456299</v>
      </c>
      <c r="R6">
        <v>0.45931868158884526</v>
      </c>
      <c r="S6">
        <v>0.29216648990835997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2.0971538228429054</v>
      </c>
      <c r="AC6">
        <v>1.3456845133538244</v>
      </c>
      <c r="AD6">
        <v>0</v>
      </c>
      <c r="AE6">
        <v>2.2719167491883621</v>
      </c>
      <c r="AF6">
        <v>0.319101595481672</v>
      </c>
      <c r="AG6">
        <v>2.1161407880451746</v>
      </c>
      <c r="AH6">
        <v>0.89503676205385096</v>
      </c>
      <c r="AI6">
        <v>0</v>
      </c>
      <c r="AJ6">
        <v>0</v>
      </c>
      <c r="AK6">
        <v>3.9194661930747827</v>
      </c>
      <c r="AL6">
        <v>0</v>
      </c>
      <c r="AM6">
        <v>0.69905129970873414</v>
      </c>
      <c r="AN6">
        <v>2.9488289445835938E-2</v>
      </c>
      <c r="AO6">
        <v>0</v>
      </c>
      <c r="AP6">
        <v>0</v>
      </c>
      <c r="AQ6">
        <v>2.6462081935830204</v>
      </c>
      <c r="AR6">
        <v>0</v>
      </c>
      <c r="AS6">
        <v>1.2087172696309154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96.316697975370488</v>
      </c>
      <c r="BA6">
        <v>5.2996148173343185</v>
      </c>
      <c r="BB6">
        <f t="shared" si="0"/>
        <v>121.48542865956333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1.3254145214711197</v>
      </c>
      <c r="L7">
        <v>3.8196595869171959</v>
      </c>
      <c r="M7">
        <v>1.1793084326787588</v>
      </c>
      <c r="N7">
        <v>1.3045055014775826</v>
      </c>
      <c r="O7">
        <v>1.461127198055971</v>
      </c>
      <c r="P7">
        <v>2.1810036358844518</v>
      </c>
      <c r="Q7">
        <v>0.17743424984944856</v>
      </c>
      <c r="R7">
        <v>0.45930018607321393</v>
      </c>
      <c r="S7">
        <v>0.29216648990835997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2.0971538228429054</v>
      </c>
      <c r="AC7">
        <v>1.3456845133538244</v>
      </c>
      <c r="AD7">
        <v>0</v>
      </c>
      <c r="AE7">
        <v>2.2719167491883621</v>
      </c>
      <c r="AF7">
        <v>0.319101595481672</v>
      </c>
      <c r="AG7">
        <v>2.1161407880451746</v>
      </c>
      <c r="AH7">
        <v>0.44751838102692548</v>
      </c>
      <c r="AI7">
        <v>0</v>
      </c>
      <c r="AJ7">
        <v>0</v>
      </c>
      <c r="AK7">
        <v>3.9194661930747827</v>
      </c>
      <c r="AL7">
        <v>0</v>
      </c>
      <c r="AM7">
        <v>0.69905129970873414</v>
      </c>
      <c r="AN7">
        <v>2.9488289445835938E-2</v>
      </c>
      <c r="AO7">
        <v>0</v>
      </c>
      <c r="AP7">
        <v>0</v>
      </c>
      <c r="AQ7">
        <v>2.6462081935830204</v>
      </c>
      <c r="AR7">
        <v>0</v>
      </c>
      <c r="AS7">
        <v>1.2087172696309154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93.913169484450009</v>
      </c>
      <c r="BA7">
        <v>5.180443427473854</v>
      </c>
      <c r="BB7">
        <f t="shared" si="0"/>
        <v>118.75360986137449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1.314965046222988</v>
      </c>
      <c r="L8">
        <v>3.8196595869171959</v>
      </c>
      <c r="M8">
        <v>1.1793084326787588</v>
      </c>
      <c r="N8">
        <v>1.3045055014775826</v>
      </c>
      <c r="O8">
        <v>1.461127198055971</v>
      </c>
      <c r="P8">
        <v>2.1810036358844518</v>
      </c>
      <c r="Q8">
        <v>0.17743424984944856</v>
      </c>
      <c r="R8">
        <v>0.45930018607321393</v>
      </c>
      <c r="S8">
        <v>0.29216648990835997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2.0971538228429054</v>
      </c>
      <c r="AC8">
        <v>1.3456845133538244</v>
      </c>
      <c r="AD8">
        <v>0</v>
      </c>
      <c r="AE8">
        <v>2.2719167491883621</v>
      </c>
      <c r="AF8">
        <v>0.319101595481672</v>
      </c>
      <c r="AG8">
        <v>2.1161407880451746</v>
      </c>
      <c r="AH8">
        <v>0</v>
      </c>
      <c r="AI8">
        <v>0</v>
      </c>
      <c r="AJ8">
        <v>0</v>
      </c>
      <c r="AK8">
        <v>3.9194661930747827</v>
      </c>
      <c r="AL8">
        <v>0</v>
      </c>
      <c r="AM8">
        <v>0.69905129970873414</v>
      </c>
      <c r="AN8">
        <v>2.9488289445835938E-2</v>
      </c>
      <c r="AO8">
        <v>0</v>
      </c>
      <c r="AP8">
        <v>0</v>
      </c>
      <c r="AQ8">
        <v>2.6462081935830204</v>
      </c>
      <c r="AR8">
        <v>0</v>
      </c>
      <c r="AS8">
        <v>1.2087172696309154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93.248632853266528</v>
      </c>
      <c r="BA8">
        <v>5.1335227398980887</v>
      </c>
      <c r="BB8">
        <f t="shared" si="0"/>
        <v>117.67802606149171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1.3150045167086604</v>
      </c>
      <c r="L9">
        <v>3.8196595869171959</v>
      </c>
      <c r="M9">
        <v>1.1793084326787588</v>
      </c>
      <c r="N9">
        <v>1.3045055014775826</v>
      </c>
      <c r="O9">
        <v>1.461127198055971</v>
      </c>
      <c r="P9">
        <v>2.2751256087014893</v>
      </c>
      <c r="Q9">
        <v>0.17743424984944856</v>
      </c>
      <c r="R9">
        <v>0.45930018607321393</v>
      </c>
      <c r="S9">
        <v>0.29216648990835997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2.0971538228429054</v>
      </c>
      <c r="AC9">
        <v>1.3456845133538244</v>
      </c>
      <c r="AD9">
        <v>0</v>
      </c>
      <c r="AE9">
        <v>2.2719167491883621</v>
      </c>
      <c r="AF9">
        <v>0.319101595481672</v>
      </c>
      <c r="AG9">
        <v>2.1161407880451746</v>
      </c>
      <c r="AH9">
        <v>0</v>
      </c>
      <c r="AI9">
        <v>0</v>
      </c>
      <c r="AJ9">
        <v>0</v>
      </c>
      <c r="AK9">
        <v>3.9194661930747827</v>
      </c>
      <c r="AL9">
        <v>0</v>
      </c>
      <c r="AM9">
        <v>0.69905129970873414</v>
      </c>
      <c r="AN9">
        <v>2.9488289445835938E-2</v>
      </c>
      <c r="AO9">
        <v>0</v>
      </c>
      <c r="AP9">
        <v>0</v>
      </c>
      <c r="AQ9">
        <v>1.9846561585112605</v>
      </c>
      <c r="AR9">
        <v>0</v>
      </c>
      <c r="AS9">
        <v>1.2087172696309154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93.290377791692734</v>
      </c>
      <c r="BA9">
        <v>5.1115507515883554</v>
      </c>
      <c r="BB9">
        <f t="shared" si="0"/>
        <v>117.1743523964586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1.3149593691284529</v>
      </c>
      <c r="L10">
        <v>3.8196595869171959</v>
      </c>
      <c r="M10">
        <v>1.1793084326787588</v>
      </c>
      <c r="N10">
        <v>1.3045055014775826</v>
      </c>
      <c r="O10">
        <v>1.461127198055971</v>
      </c>
      <c r="P10">
        <v>2.2854519808201972</v>
      </c>
      <c r="Q10">
        <v>0.17743424984944856</v>
      </c>
      <c r="R10">
        <v>0.45930018607321393</v>
      </c>
      <c r="S10">
        <v>0.29216648990835997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2.0971538228429054</v>
      </c>
      <c r="AC10">
        <v>1.3456845133538244</v>
      </c>
      <c r="AD10">
        <v>0</v>
      </c>
      <c r="AE10">
        <v>2.2719167491883621</v>
      </c>
      <c r="AF10">
        <v>0.319101595481672</v>
      </c>
      <c r="AG10">
        <v>2.1161407880451746</v>
      </c>
      <c r="AH10">
        <v>0</v>
      </c>
      <c r="AI10">
        <v>0</v>
      </c>
      <c r="AJ10">
        <v>0</v>
      </c>
      <c r="AK10">
        <v>3.9194661930747827</v>
      </c>
      <c r="AL10">
        <v>0</v>
      </c>
      <c r="AM10">
        <v>0.69905129970873414</v>
      </c>
      <c r="AN10">
        <v>2.9488289445835938E-2</v>
      </c>
      <c r="AO10">
        <v>0</v>
      </c>
      <c r="AP10">
        <v>0</v>
      </c>
      <c r="AQ10">
        <v>1.3231041234395009</v>
      </c>
      <c r="AR10">
        <v>0</v>
      </c>
      <c r="AS10">
        <v>1.2087172696309154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93.290377791692734</v>
      </c>
      <c r="BA10">
        <v>5.0843276317080655</v>
      </c>
      <c r="BB10">
        <f t="shared" si="0"/>
        <v>116.55030470580563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1.3462480413758615</v>
      </c>
      <c r="L11">
        <v>3.8196595869171959</v>
      </c>
      <c r="M11">
        <v>1.1793084326787588</v>
      </c>
      <c r="N11">
        <v>1.3045055014775826</v>
      </c>
      <c r="O11">
        <v>1.461127198055971</v>
      </c>
      <c r="P11">
        <v>2.1810178918068162</v>
      </c>
      <c r="Q11">
        <v>0.17743424984944856</v>
      </c>
      <c r="R11">
        <v>0.45930018607321393</v>
      </c>
      <c r="S11">
        <v>0.29216648990835997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2.0971538228429054</v>
      </c>
      <c r="AC11">
        <v>1.3456845133538244</v>
      </c>
      <c r="AD11">
        <v>0</v>
      </c>
      <c r="AE11">
        <v>2.2719167491883621</v>
      </c>
      <c r="AF11">
        <v>0.319101595481672</v>
      </c>
      <c r="AG11">
        <v>2.1161407880451746</v>
      </c>
      <c r="AH11">
        <v>0</v>
      </c>
      <c r="AI11">
        <v>0.16509310173209624</v>
      </c>
      <c r="AJ11">
        <v>0</v>
      </c>
      <c r="AK11">
        <v>3.9194661930747827</v>
      </c>
      <c r="AL11">
        <v>0</v>
      </c>
      <c r="AM11">
        <v>0.69905129970873414</v>
      </c>
      <c r="AN11">
        <v>2.9488289445835938E-2</v>
      </c>
      <c r="AO11">
        <v>0</v>
      </c>
      <c r="AP11">
        <v>0</v>
      </c>
      <c r="AQ11">
        <v>0</v>
      </c>
      <c r="AR11">
        <v>0</v>
      </c>
      <c r="AS11">
        <v>1.4032912668043214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93.290377791692734</v>
      </c>
      <c r="BA11">
        <v>5.040998485661726</v>
      </c>
      <c r="BB11">
        <f t="shared" si="0"/>
        <v>115.55705141055199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1.3671447091151361</v>
      </c>
      <c r="L12">
        <v>3.8196595869171959</v>
      </c>
      <c r="M12">
        <v>1.1793084326787588</v>
      </c>
      <c r="N12">
        <v>1.3045055014775826</v>
      </c>
      <c r="O12">
        <v>1.461127198055971</v>
      </c>
      <c r="P12">
        <v>2.1810178918068162</v>
      </c>
      <c r="Q12">
        <v>0.17743424984944856</v>
      </c>
      <c r="R12">
        <v>0.45930018607321393</v>
      </c>
      <c r="S12">
        <v>0.30249488362871657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2.0971538228429054</v>
      </c>
      <c r="AC12">
        <v>1.3456845133538244</v>
      </c>
      <c r="AD12">
        <v>0</v>
      </c>
      <c r="AE12">
        <v>2.2719167491883621</v>
      </c>
      <c r="AF12">
        <v>0.319101595481672</v>
      </c>
      <c r="AG12">
        <v>2.1161407880451746</v>
      </c>
      <c r="AH12">
        <v>0</v>
      </c>
      <c r="AI12">
        <v>0.16509310173209624</v>
      </c>
      <c r="AJ12">
        <v>0</v>
      </c>
      <c r="AK12">
        <v>3.9194661930747827</v>
      </c>
      <c r="AL12">
        <v>0</v>
      </c>
      <c r="AM12">
        <v>0.69905129970873414</v>
      </c>
      <c r="AN12">
        <v>2.9488289445835938E-2</v>
      </c>
      <c r="AO12">
        <v>0</v>
      </c>
      <c r="AP12">
        <v>0</v>
      </c>
      <c r="AQ12">
        <v>0</v>
      </c>
      <c r="AR12">
        <v>0</v>
      </c>
      <c r="AS12">
        <v>1.4032912668043214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93.290377791692734</v>
      </c>
      <c r="BA12">
        <v>5.042303693230739</v>
      </c>
      <c r="BB12">
        <f t="shared" si="0"/>
        <v>115.58697126444261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1.3671336279043418</v>
      </c>
      <c r="L13">
        <v>3.8196595869171959</v>
      </c>
      <c r="M13">
        <v>1.1793084326787588</v>
      </c>
      <c r="N13">
        <v>1.3045055014775826</v>
      </c>
      <c r="O13">
        <v>1.461127198055971</v>
      </c>
      <c r="P13">
        <v>2.1810178918068162</v>
      </c>
      <c r="Q13">
        <v>0.17746000562798925</v>
      </c>
      <c r="R13">
        <v>0.48017746725836014</v>
      </c>
      <c r="S13">
        <v>0.30249488362871657</v>
      </c>
      <c r="T13">
        <v>0.72051690670006252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2.0971538228429054</v>
      </c>
      <c r="AC13">
        <v>1.3456845133538244</v>
      </c>
      <c r="AD13">
        <v>0</v>
      </c>
      <c r="AE13">
        <v>2.2719167491883621</v>
      </c>
      <c r="AF13">
        <v>0.319101595481672</v>
      </c>
      <c r="AG13">
        <v>2.1161407880451746</v>
      </c>
      <c r="AH13">
        <v>0</v>
      </c>
      <c r="AI13">
        <v>0.16509310173209624</v>
      </c>
      <c r="AJ13">
        <v>0</v>
      </c>
      <c r="AK13">
        <v>3.9194661930747827</v>
      </c>
      <c r="AL13">
        <v>0</v>
      </c>
      <c r="AM13">
        <v>0.69905129970873414</v>
      </c>
      <c r="AN13">
        <v>2.9488289445835938E-2</v>
      </c>
      <c r="AO13">
        <v>0</v>
      </c>
      <c r="AP13">
        <v>0</v>
      </c>
      <c r="AQ13">
        <v>0</v>
      </c>
      <c r="AR13">
        <v>0</v>
      </c>
      <c r="AS13">
        <v>1.2087172696309154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93.321686495512395</v>
      </c>
      <c r="BA13">
        <v>5.0363524877190216</v>
      </c>
      <c r="BB13">
        <f t="shared" si="0"/>
        <v>115.45054913235347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1.3671447091151361</v>
      </c>
      <c r="L14">
        <v>3.8197343444300542</v>
      </c>
      <c r="M14">
        <v>1.1793084326787588</v>
      </c>
      <c r="N14">
        <v>1.3045055014775826</v>
      </c>
      <c r="O14">
        <v>1.461127198055971</v>
      </c>
      <c r="P14">
        <v>2.1810178918068162</v>
      </c>
      <c r="Q14">
        <v>0.17746000562798925</v>
      </c>
      <c r="R14">
        <v>0.49047095515630262</v>
      </c>
      <c r="S14">
        <v>0.30249488362871657</v>
      </c>
      <c r="T14">
        <v>0.71903131624808558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2.0971538228429054</v>
      </c>
      <c r="AC14">
        <v>1.3456845133538244</v>
      </c>
      <c r="AD14">
        <v>0</v>
      </c>
      <c r="AE14">
        <v>2.2719167491883621</v>
      </c>
      <c r="AF14">
        <v>0.319101595481672</v>
      </c>
      <c r="AG14">
        <v>2.1161407880451746</v>
      </c>
      <c r="AH14">
        <v>0</v>
      </c>
      <c r="AI14">
        <v>0.16509310173209624</v>
      </c>
      <c r="AJ14">
        <v>0</v>
      </c>
      <c r="AK14">
        <v>3.9194661930747827</v>
      </c>
      <c r="AL14">
        <v>0</v>
      </c>
      <c r="AM14">
        <v>0.69905129970873414</v>
      </c>
      <c r="AN14">
        <v>2.9488289445835938E-2</v>
      </c>
      <c r="AO14">
        <v>0</v>
      </c>
      <c r="AP14">
        <v>0</v>
      </c>
      <c r="AQ14">
        <v>0</v>
      </c>
      <c r="AR14">
        <v>0</v>
      </c>
      <c r="AS14">
        <v>1.2087172696309154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91.529607597578789</v>
      </c>
      <c r="BA14">
        <v>4.9618153479572875</v>
      </c>
      <c r="BB14">
        <f t="shared" si="0"/>
        <v>113.74190111035124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1.367151361232982</v>
      </c>
      <c r="L15">
        <v>3.8197343444300542</v>
      </c>
      <c r="M15">
        <v>1.1793084326787588</v>
      </c>
      <c r="N15">
        <v>1.3045055014775826</v>
      </c>
      <c r="O15">
        <v>1.461127198055971</v>
      </c>
      <c r="P15">
        <v>2.1810178918068162</v>
      </c>
      <c r="Q15">
        <v>0.1774020016052435</v>
      </c>
      <c r="R15">
        <v>0.58439179457824064</v>
      </c>
      <c r="S15">
        <v>0.29227772601031282</v>
      </c>
      <c r="T15">
        <v>0.71903131624808558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2.0971538228429054</v>
      </c>
      <c r="AC15">
        <v>1.3456845133538244</v>
      </c>
      <c r="AD15">
        <v>0</v>
      </c>
      <c r="AE15">
        <v>2.2719167491883621</v>
      </c>
      <c r="AF15">
        <v>0.319101595481672</v>
      </c>
      <c r="AG15">
        <v>2.1161407880451746</v>
      </c>
      <c r="AH15">
        <v>0</v>
      </c>
      <c r="AI15">
        <v>0.16509310173209624</v>
      </c>
      <c r="AJ15">
        <v>0</v>
      </c>
      <c r="AK15">
        <v>3.9194661930747827</v>
      </c>
      <c r="AL15">
        <v>0</v>
      </c>
      <c r="AM15">
        <v>0.69905129970873414</v>
      </c>
      <c r="AN15">
        <v>2.9488289445835938E-2</v>
      </c>
      <c r="AO15">
        <v>0</v>
      </c>
      <c r="AP15">
        <v>0</v>
      </c>
      <c r="AQ15">
        <v>0</v>
      </c>
      <c r="AR15">
        <v>0</v>
      </c>
      <c r="AS15">
        <v>1.2087172696309154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89.394702567313715</v>
      </c>
      <c r="BA15">
        <v>4.876072985081974</v>
      </c>
      <c r="BB15">
        <f t="shared" si="0"/>
        <v>111.7763907728601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1.3671603200332878</v>
      </c>
      <c r="L16">
        <v>3.8197343444300542</v>
      </c>
      <c r="M16">
        <v>1.1793084326787588</v>
      </c>
      <c r="N16">
        <v>1.3045055014775826</v>
      </c>
      <c r="O16">
        <v>1.461127198055971</v>
      </c>
      <c r="P16">
        <v>2.1810178918068162</v>
      </c>
      <c r="Q16">
        <v>0.1774020016052435</v>
      </c>
      <c r="R16">
        <v>0.58439179457824064</v>
      </c>
      <c r="S16">
        <v>0.29227772601031282</v>
      </c>
      <c r="T16">
        <v>0.71903131624808558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2.0971538228429054</v>
      </c>
      <c r="AC16">
        <v>1.3456845133538244</v>
      </c>
      <c r="AD16">
        <v>0</v>
      </c>
      <c r="AE16">
        <v>2.2719167491883621</v>
      </c>
      <c r="AF16">
        <v>0.319101595481672</v>
      </c>
      <c r="AG16">
        <v>2.1161407880451746</v>
      </c>
      <c r="AH16">
        <v>0</v>
      </c>
      <c r="AI16">
        <v>0.16509310173209624</v>
      </c>
      <c r="AJ16">
        <v>0</v>
      </c>
      <c r="AK16">
        <v>3.9194661930747827</v>
      </c>
      <c r="AL16">
        <v>0</v>
      </c>
      <c r="AM16">
        <v>0.69905129970873414</v>
      </c>
      <c r="AN16">
        <v>2.9488289445835938E-2</v>
      </c>
      <c r="AO16">
        <v>0</v>
      </c>
      <c r="AP16">
        <v>0</v>
      </c>
      <c r="AQ16">
        <v>0</v>
      </c>
      <c r="AR16">
        <v>0</v>
      </c>
      <c r="AS16">
        <v>1.2087172696309154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89.394702567313715</v>
      </c>
      <c r="BA16">
        <v>4.8760733595598262</v>
      </c>
      <c r="BB16">
        <f t="shared" si="0"/>
        <v>111.77639935718256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1.3671356525444798</v>
      </c>
      <c r="L17">
        <v>3.8197343444300542</v>
      </c>
      <c r="M17">
        <v>1.1793084326787588</v>
      </c>
      <c r="N17">
        <v>1.3045055014775826</v>
      </c>
      <c r="O17">
        <v>1.461127198055971</v>
      </c>
      <c r="P17">
        <v>2.1810178918068162</v>
      </c>
      <c r="Q17">
        <v>0.1774020016052435</v>
      </c>
      <c r="R17">
        <v>0.5948629594043241</v>
      </c>
      <c r="S17">
        <v>0.29227772601031282</v>
      </c>
      <c r="T17">
        <v>0.71903131624808558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2.0971538228429054</v>
      </c>
      <c r="AC17">
        <v>1.3456845133538244</v>
      </c>
      <c r="AD17">
        <v>0</v>
      </c>
      <c r="AE17">
        <v>2.2719167491883621</v>
      </c>
      <c r="AF17">
        <v>0.319101595481672</v>
      </c>
      <c r="AG17">
        <v>2.1161407880451746</v>
      </c>
      <c r="AH17">
        <v>0</v>
      </c>
      <c r="AI17">
        <v>0.16509310173209624</v>
      </c>
      <c r="AJ17">
        <v>0</v>
      </c>
      <c r="AK17">
        <v>3.9194661930747827</v>
      </c>
      <c r="AL17">
        <v>0</v>
      </c>
      <c r="AM17">
        <v>0.69905129970873414</v>
      </c>
      <c r="AN17">
        <v>2.9488289445835938E-2</v>
      </c>
      <c r="AO17">
        <v>0</v>
      </c>
      <c r="AP17">
        <v>0</v>
      </c>
      <c r="AQ17">
        <v>0</v>
      </c>
      <c r="AR17">
        <v>0</v>
      </c>
      <c r="AS17">
        <v>1.2087172696309154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88.231940096013361</v>
      </c>
      <c r="BA17">
        <v>4.8279065518481712</v>
      </c>
      <c r="BB17">
        <f t="shared" si="0"/>
        <v>110.67225019093112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1.3671439960860265</v>
      </c>
      <c r="L18">
        <v>3.8197343444300542</v>
      </c>
      <c r="M18">
        <v>1.1793084326787588</v>
      </c>
      <c r="N18">
        <v>1.3045055014775826</v>
      </c>
      <c r="O18">
        <v>1.461127198055971</v>
      </c>
      <c r="P18">
        <v>2.1810178918068162</v>
      </c>
      <c r="Q18">
        <v>0.1774020016052435</v>
      </c>
      <c r="R18">
        <v>0.58437416558058608</v>
      </c>
      <c r="S18">
        <v>0.29227772601031282</v>
      </c>
      <c r="T18">
        <v>0.71903131624808558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2.0971538228429054</v>
      </c>
      <c r="AC18">
        <v>1.3456845133538244</v>
      </c>
      <c r="AD18">
        <v>0</v>
      </c>
      <c r="AE18">
        <v>2.2719167491883621</v>
      </c>
      <c r="AF18">
        <v>0.319101595481672</v>
      </c>
      <c r="AG18">
        <v>2.1161407880451746</v>
      </c>
      <c r="AH18">
        <v>0</v>
      </c>
      <c r="AI18">
        <v>0.16509310173209624</v>
      </c>
      <c r="AJ18">
        <v>0</v>
      </c>
      <c r="AK18">
        <v>3.9194661930747827</v>
      </c>
      <c r="AL18">
        <v>0</v>
      </c>
      <c r="AM18">
        <v>0.69905129970873414</v>
      </c>
      <c r="AN18">
        <v>2.9488289445835938E-2</v>
      </c>
      <c r="AO18">
        <v>0</v>
      </c>
      <c r="AP18">
        <v>0</v>
      </c>
      <c r="AQ18">
        <v>0</v>
      </c>
      <c r="AR18">
        <v>0</v>
      </c>
      <c r="AS18">
        <v>1.2087172696309154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87.731338968900019</v>
      </c>
      <c r="BA18">
        <v>4.8065433419130308</v>
      </c>
      <c r="BB18">
        <f t="shared" si="0"/>
        <v>110.18253182347074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1.3462616461516026</v>
      </c>
      <c r="L19">
        <v>3.8197343444300542</v>
      </c>
      <c r="M19">
        <v>1.1793084326787588</v>
      </c>
      <c r="N19">
        <v>1.3045055014775826</v>
      </c>
      <c r="O19">
        <v>1.461127198055971</v>
      </c>
      <c r="P19">
        <v>2.1810178918068162</v>
      </c>
      <c r="Q19">
        <v>0.1774020016052435</v>
      </c>
      <c r="R19">
        <v>0.58437416558058608</v>
      </c>
      <c r="S19">
        <v>0.29227772601031282</v>
      </c>
      <c r="T19">
        <v>0.71903131624808558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2.0971538228429054</v>
      </c>
      <c r="AC19">
        <v>1.3456845133538244</v>
      </c>
      <c r="AD19">
        <v>0</v>
      </c>
      <c r="AE19">
        <v>2.2719167491883621</v>
      </c>
      <c r="AF19">
        <v>0.319101595481672</v>
      </c>
      <c r="AG19">
        <v>2.1161407880451746</v>
      </c>
      <c r="AH19">
        <v>0.44751838102692548</v>
      </c>
      <c r="AI19">
        <v>0.16509310173209624</v>
      </c>
      <c r="AJ19">
        <v>0</v>
      </c>
      <c r="AK19">
        <v>3.9194661930747827</v>
      </c>
      <c r="AL19">
        <v>0</v>
      </c>
      <c r="AM19">
        <v>0.69905129970873414</v>
      </c>
      <c r="AN19">
        <v>2.9488289445835938E-2</v>
      </c>
      <c r="AO19">
        <v>0</v>
      </c>
      <c r="AP19">
        <v>0</v>
      </c>
      <c r="AQ19">
        <v>0</v>
      </c>
      <c r="AR19">
        <v>0</v>
      </c>
      <c r="AS19">
        <v>1.2087172696309154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88.452908578584854</v>
      </c>
      <c r="BA19">
        <v>4.8545383376975231</v>
      </c>
      <c r="BB19">
        <f t="shared" si="0"/>
        <v>111.28274246846358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1.3254444254660114</v>
      </c>
      <c r="L20">
        <v>3.8197343444300542</v>
      </c>
      <c r="M20">
        <v>1.1793084326787588</v>
      </c>
      <c r="N20">
        <v>1.3045055014775826</v>
      </c>
      <c r="O20">
        <v>1.461127198055971</v>
      </c>
      <c r="P20">
        <v>2.1810178918068162</v>
      </c>
      <c r="Q20">
        <v>0.1774020016052435</v>
      </c>
      <c r="R20">
        <v>0.58437416558058608</v>
      </c>
      <c r="S20">
        <v>0.29227772601031282</v>
      </c>
      <c r="T20">
        <v>0.71903131624808558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2.0971538228429054</v>
      </c>
      <c r="AC20">
        <v>1.3456845133538244</v>
      </c>
      <c r="AD20">
        <v>0</v>
      </c>
      <c r="AE20">
        <v>2.2719167491883621</v>
      </c>
      <c r="AF20">
        <v>0.319101595481672</v>
      </c>
      <c r="AG20">
        <v>2.1161407880451746</v>
      </c>
      <c r="AH20">
        <v>0.44751838102692548</v>
      </c>
      <c r="AI20">
        <v>0.16509310173209624</v>
      </c>
      <c r="AJ20">
        <v>0</v>
      </c>
      <c r="AK20">
        <v>3.9194661930747827</v>
      </c>
      <c r="AL20">
        <v>0</v>
      </c>
      <c r="AM20">
        <v>0.69905129970873414</v>
      </c>
      <c r="AN20">
        <v>2.9488289445835938E-2</v>
      </c>
      <c r="AO20">
        <v>0</v>
      </c>
      <c r="AP20">
        <v>0</v>
      </c>
      <c r="AQ20">
        <v>0</v>
      </c>
      <c r="AR20">
        <v>0</v>
      </c>
      <c r="AS20">
        <v>1.2087172696309154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88.45493633896892</v>
      </c>
      <c r="BA20">
        <v>4.8537529382569211</v>
      </c>
      <c r="BB20">
        <f t="shared" si="0"/>
        <v>111.26473840760266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1.3671565586398364</v>
      </c>
      <c r="L21">
        <v>3.8509960482955794</v>
      </c>
      <c r="M21">
        <v>1.1793084326787588</v>
      </c>
      <c r="N21">
        <v>1.3045055014775826</v>
      </c>
      <c r="O21">
        <v>1.461127198055971</v>
      </c>
      <c r="P21">
        <v>2.1810178918068162</v>
      </c>
      <c r="Q21">
        <v>0.1774020016052435</v>
      </c>
      <c r="R21">
        <v>0.58437416558058608</v>
      </c>
      <c r="S21">
        <v>0.29227772601031282</v>
      </c>
      <c r="T21">
        <v>0.71903131624808558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2.0971538228429054</v>
      </c>
      <c r="AC21">
        <v>1.3456845133538244</v>
      </c>
      <c r="AD21">
        <v>0</v>
      </c>
      <c r="AE21">
        <v>2.2719167491883621</v>
      </c>
      <c r="AF21">
        <v>0.319101595481672</v>
      </c>
      <c r="AG21">
        <v>2.1161407880451746</v>
      </c>
      <c r="AH21">
        <v>0.44751838102692548</v>
      </c>
      <c r="AI21">
        <v>0.16509310173209624</v>
      </c>
      <c r="AJ21">
        <v>0</v>
      </c>
      <c r="AK21">
        <v>3.9194661930747827</v>
      </c>
      <c r="AL21">
        <v>0</v>
      </c>
      <c r="AM21">
        <v>0.69905129970873414</v>
      </c>
      <c r="AN21">
        <v>2.9488289445835938E-2</v>
      </c>
      <c r="AO21">
        <v>0</v>
      </c>
      <c r="AP21">
        <v>0</v>
      </c>
      <c r="AQ21">
        <v>0</v>
      </c>
      <c r="AR21">
        <v>0</v>
      </c>
      <c r="AS21">
        <v>1.2087172696309154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88.527657065330828</v>
      </c>
      <c r="BA21">
        <v>4.8598429710070992</v>
      </c>
      <c r="BB21">
        <f t="shared" si="0"/>
        <v>111.40434293825373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1.3671282633768334</v>
      </c>
      <c r="L22">
        <v>3.8614323519494982</v>
      </c>
      <c r="M22">
        <v>1.1793084326787588</v>
      </c>
      <c r="N22">
        <v>1.3045055014775826</v>
      </c>
      <c r="O22">
        <v>1.461127198055971</v>
      </c>
      <c r="P22">
        <v>2.1810178918068162</v>
      </c>
      <c r="Q22">
        <v>0.1774020016052435</v>
      </c>
      <c r="R22">
        <v>0.58437416558058608</v>
      </c>
      <c r="S22">
        <v>0.29227772601031282</v>
      </c>
      <c r="T22">
        <v>0.71903131624808558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2.0971538228429054</v>
      </c>
      <c r="AC22">
        <v>1.3456845133538244</v>
      </c>
      <c r="AD22">
        <v>0</v>
      </c>
      <c r="AE22">
        <v>2.2719167491883621</v>
      </c>
      <c r="AF22">
        <v>0.319101595481672</v>
      </c>
      <c r="AG22">
        <v>2.1161407880451746</v>
      </c>
      <c r="AH22">
        <v>0.44751838102692548</v>
      </c>
      <c r="AI22">
        <v>0.16509310173209624</v>
      </c>
      <c r="AJ22">
        <v>0</v>
      </c>
      <c r="AK22">
        <v>3.9194661930747827</v>
      </c>
      <c r="AL22">
        <v>0</v>
      </c>
      <c r="AM22">
        <v>0.69905129970873414</v>
      </c>
      <c r="AN22">
        <v>2.9488289445835938E-2</v>
      </c>
      <c r="AO22">
        <v>0</v>
      </c>
      <c r="AP22">
        <v>0</v>
      </c>
      <c r="AQ22">
        <v>0</v>
      </c>
      <c r="AR22">
        <v>0</v>
      </c>
      <c r="AS22">
        <v>1.2087172696309154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88.527657065330828</v>
      </c>
      <c r="BA22">
        <v>4.8602780257578395</v>
      </c>
      <c r="BB22">
        <f t="shared" si="0"/>
        <v>111.41431589189391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1.3462627308199946</v>
      </c>
      <c r="L23">
        <v>3.8509073993010285</v>
      </c>
      <c r="M23">
        <v>1.1793084326787588</v>
      </c>
      <c r="N23">
        <v>1.3045055014775826</v>
      </c>
      <c r="O23">
        <v>1.461127198055971</v>
      </c>
      <c r="P23">
        <v>2.1810178918068162</v>
      </c>
      <c r="Q23">
        <v>0.1774020016052435</v>
      </c>
      <c r="R23">
        <v>0.58437416558058608</v>
      </c>
      <c r="S23">
        <v>0.29227772601031282</v>
      </c>
      <c r="T23">
        <v>0.71903131624808558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2.0971538228429054</v>
      </c>
      <c r="AC23">
        <v>1.3456845133538244</v>
      </c>
      <c r="AD23">
        <v>0</v>
      </c>
      <c r="AE23">
        <v>2.2719167491883621</v>
      </c>
      <c r="AF23">
        <v>0.319101595481672</v>
      </c>
      <c r="AG23">
        <v>2.1161407880451746</v>
      </c>
      <c r="AH23">
        <v>0.44751838102692548</v>
      </c>
      <c r="AI23">
        <v>0.16509310173209624</v>
      </c>
      <c r="AJ23">
        <v>0</v>
      </c>
      <c r="AK23">
        <v>3.9194661930747827</v>
      </c>
      <c r="AL23">
        <v>0</v>
      </c>
      <c r="AM23">
        <v>0.69905129970873414</v>
      </c>
      <c r="AN23">
        <v>2.9488289445835938E-2</v>
      </c>
      <c r="AO23">
        <v>0</v>
      </c>
      <c r="AP23">
        <v>0</v>
      </c>
      <c r="AQ23">
        <v>0</v>
      </c>
      <c r="AR23">
        <v>0</v>
      </c>
      <c r="AS23">
        <v>1.4032912668043214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88.527399290336049</v>
      </c>
      <c r="BA23">
        <v>4.8670883215633278</v>
      </c>
      <c r="BB23">
        <f t="shared" si="0"/>
        <v>111.57043133306173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1.3462591286625183</v>
      </c>
      <c r="L24">
        <v>3.8509708121745958</v>
      </c>
      <c r="M24">
        <v>1.1793084326787588</v>
      </c>
      <c r="N24">
        <v>1.3045055014775826</v>
      </c>
      <c r="O24">
        <v>1.461127198055971</v>
      </c>
      <c r="P24">
        <v>2.1810178918068162</v>
      </c>
      <c r="Q24">
        <v>0.1774020016052435</v>
      </c>
      <c r="R24">
        <v>0.58437416558058608</v>
      </c>
      <c r="S24">
        <v>0.29227772601031282</v>
      </c>
      <c r="T24">
        <v>0.71903131624808558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2.0971538228429054</v>
      </c>
      <c r="AC24">
        <v>1.3456845133538244</v>
      </c>
      <c r="AD24">
        <v>0</v>
      </c>
      <c r="AE24">
        <v>2.2719167491883621</v>
      </c>
      <c r="AF24">
        <v>0.319101595481672</v>
      </c>
      <c r="AG24">
        <v>2.1161407880451746</v>
      </c>
      <c r="AH24">
        <v>0.44751838102692548</v>
      </c>
      <c r="AI24">
        <v>0.16509310173209624</v>
      </c>
      <c r="AJ24">
        <v>0</v>
      </c>
      <c r="AK24">
        <v>3.9194661930747827</v>
      </c>
      <c r="AL24">
        <v>0</v>
      </c>
      <c r="AM24">
        <v>0.69905129970873414</v>
      </c>
      <c r="AN24">
        <v>2.9488289445835938E-2</v>
      </c>
      <c r="AO24">
        <v>0</v>
      </c>
      <c r="AP24">
        <v>0</v>
      </c>
      <c r="AQ24">
        <v>0</v>
      </c>
      <c r="AR24">
        <v>0</v>
      </c>
      <c r="AS24">
        <v>1.4032912668043214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90.319476101022744</v>
      </c>
      <c r="BA24">
        <v>4.9419996323379545</v>
      </c>
      <c r="BB24">
        <f t="shared" si="0"/>
        <v>113.2876566436899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1.3462716482802608</v>
      </c>
      <c r="L25">
        <v>3.8509708121745958</v>
      </c>
      <c r="M25">
        <v>1.1793084326787588</v>
      </c>
      <c r="N25">
        <v>1.3045055014775826</v>
      </c>
      <c r="O25">
        <v>1.461127198055971</v>
      </c>
      <c r="P25">
        <v>2.1810178918068162</v>
      </c>
      <c r="Q25">
        <v>0.1774020016052435</v>
      </c>
      <c r="R25">
        <v>0.58437416558058608</v>
      </c>
      <c r="S25">
        <v>0.29227772601031282</v>
      </c>
      <c r="T25">
        <v>0.71903131624808558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2.0971538228429054</v>
      </c>
      <c r="AC25">
        <v>1.3456845133538244</v>
      </c>
      <c r="AD25">
        <v>0</v>
      </c>
      <c r="AE25">
        <v>2.2719167491883621</v>
      </c>
      <c r="AF25">
        <v>0.319101595481672</v>
      </c>
      <c r="AG25">
        <v>2.1161407880451746</v>
      </c>
      <c r="AH25">
        <v>0.89503676205385096</v>
      </c>
      <c r="AI25">
        <v>0.16509310173209624</v>
      </c>
      <c r="AJ25">
        <v>0</v>
      </c>
      <c r="AK25">
        <v>3.9194661930747827</v>
      </c>
      <c r="AL25">
        <v>0</v>
      </c>
      <c r="AM25">
        <v>0.69905129970873414</v>
      </c>
      <c r="AN25">
        <v>2.9488289445835938E-2</v>
      </c>
      <c r="AO25">
        <v>0</v>
      </c>
      <c r="AP25">
        <v>0</v>
      </c>
      <c r="AQ25">
        <v>0</v>
      </c>
      <c r="AR25">
        <v>0</v>
      </c>
      <c r="AS25">
        <v>1.2087172696309154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92.778069296597778</v>
      </c>
      <c r="BA25">
        <v>5.0553424264780888</v>
      </c>
      <c r="BB25">
        <f t="shared" si="0"/>
        <v>115.88586394859605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1.3463047412773947</v>
      </c>
      <c r="L26">
        <v>3.8509073993010285</v>
      </c>
      <c r="M26">
        <v>1.1793084326787588</v>
      </c>
      <c r="N26">
        <v>1.3045055014775826</v>
      </c>
      <c r="O26">
        <v>1.461127198055971</v>
      </c>
      <c r="P26">
        <v>2.1810178918068162</v>
      </c>
      <c r="Q26">
        <v>0.1774020016052435</v>
      </c>
      <c r="R26">
        <v>0.58437416558058608</v>
      </c>
      <c r="S26">
        <v>0.29227772601031282</v>
      </c>
      <c r="T26">
        <v>0.71903131624808558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2.0971538228429054</v>
      </c>
      <c r="AC26">
        <v>1.3456845133538244</v>
      </c>
      <c r="AD26">
        <v>0.40683653016406562</v>
      </c>
      <c r="AE26">
        <v>2.2719167491883621</v>
      </c>
      <c r="AF26">
        <v>0.319101595481672</v>
      </c>
      <c r="AG26">
        <v>2.1161407880451746</v>
      </c>
      <c r="AH26">
        <v>1.4544347329367564</v>
      </c>
      <c r="AI26">
        <v>0.16509310173209624</v>
      </c>
      <c r="AJ26">
        <v>0</v>
      </c>
      <c r="AK26">
        <v>3.9194661930747827</v>
      </c>
      <c r="AL26">
        <v>0</v>
      </c>
      <c r="AM26">
        <v>0.69905129970873414</v>
      </c>
      <c r="AN26">
        <v>2.9488289445835938E-2</v>
      </c>
      <c r="AO26">
        <v>0</v>
      </c>
      <c r="AP26">
        <v>0</v>
      </c>
      <c r="AQ26">
        <v>0</v>
      </c>
      <c r="AR26">
        <v>0</v>
      </c>
      <c r="AS26">
        <v>1.2087172696309154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93.66345439365476</v>
      </c>
      <c r="BA26">
        <v>5.1327388583079978</v>
      </c>
      <c r="BB26">
        <f t="shared" si="0"/>
        <v>117.66005679499366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1.3462593574548685</v>
      </c>
      <c r="L27">
        <v>3.8509073993010285</v>
      </c>
      <c r="M27">
        <v>1.1793084326787588</v>
      </c>
      <c r="N27">
        <v>1.3045055014775826</v>
      </c>
      <c r="O27">
        <v>1.461127198055971</v>
      </c>
      <c r="P27">
        <v>2.1810178918068162</v>
      </c>
      <c r="Q27">
        <v>0.1774020016052435</v>
      </c>
      <c r="R27">
        <v>0.58437416558058608</v>
      </c>
      <c r="S27">
        <v>0.29227772601031282</v>
      </c>
      <c r="T27">
        <v>0.71903131624808558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2.0971538228429054</v>
      </c>
      <c r="AC27">
        <v>1.3456845133538244</v>
      </c>
      <c r="AD27">
        <v>0.81367310073594434</v>
      </c>
      <c r="AE27">
        <v>2.2719167491883621</v>
      </c>
      <c r="AF27">
        <v>0.319101595481672</v>
      </c>
      <c r="AG27">
        <v>2.1161407880451746</v>
      </c>
      <c r="AH27">
        <v>1.9019531139636818</v>
      </c>
      <c r="AI27">
        <v>0.16509310173209624</v>
      </c>
      <c r="AJ27">
        <v>0</v>
      </c>
      <c r="AK27">
        <v>3.9194661930747827</v>
      </c>
      <c r="AL27">
        <v>0</v>
      </c>
      <c r="AM27">
        <v>0.69905129970873414</v>
      </c>
      <c r="AN27">
        <v>2.9488289445835938E-2</v>
      </c>
      <c r="AO27">
        <v>0</v>
      </c>
      <c r="AP27">
        <v>0</v>
      </c>
      <c r="AQ27">
        <v>0</v>
      </c>
      <c r="AR27">
        <v>0</v>
      </c>
      <c r="AS27">
        <v>1.2087172696309154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93.597536005009388</v>
      </c>
      <c r="BA27">
        <v>5.1656936095956771</v>
      </c>
      <c r="BB27">
        <f t="shared" si="0"/>
        <v>118.4154932228369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1.3463303201472121</v>
      </c>
      <c r="L28">
        <v>3.8509073993010285</v>
      </c>
      <c r="M28">
        <v>1.1793084326787588</v>
      </c>
      <c r="N28">
        <v>1.3045055014775826</v>
      </c>
      <c r="O28">
        <v>1.461127198055971</v>
      </c>
      <c r="P28">
        <v>2.1810178918068162</v>
      </c>
      <c r="Q28">
        <v>0.1774020016052435</v>
      </c>
      <c r="R28">
        <v>0.58437416558058608</v>
      </c>
      <c r="S28">
        <v>0.29227772601031282</v>
      </c>
      <c r="T28">
        <v>0.71903131624808558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2.0971538228429054</v>
      </c>
      <c r="AC28">
        <v>1.3456845133538244</v>
      </c>
      <c r="AD28">
        <v>1.2205096309000101</v>
      </c>
      <c r="AE28">
        <v>2.2719167491883621</v>
      </c>
      <c r="AF28">
        <v>0.319101595481672</v>
      </c>
      <c r="AG28">
        <v>2.1161407880451746</v>
      </c>
      <c r="AH28">
        <v>2.2107407949279896</v>
      </c>
      <c r="AI28">
        <v>0.16509310173209624</v>
      </c>
      <c r="AJ28">
        <v>0</v>
      </c>
      <c r="AK28">
        <v>3.9194661930747827</v>
      </c>
      <c r="AL28">
        <v>0</v>
      </c>
      <c r="AM28">
        <v>0.69905129970873414</v>
      </c>
      <c r="AN28">
        <v>2.9488289445835938E-2</v>
      </c>
      <c r="AO28">
        <v>0</v>
      </c>
      <c r="AP28">
        <v>0</v>
      </c>
      <c r="AQ28">
        <v>0</v>
      </c>
      <c r="AR28">
        <v>0</v>
      </c>
      <c r="AS28">
        <v>1.2087172696309154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94.749616990189935</v>
      </c>
      <c r="BA28">
        <v>5.2437666530419236</v>
      </c>
      <c r="BB28">
        <f t="shared" si="0"/>
        <v>120.20519633839191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1.3567179614510945</v>
      </c>
      <c r="L29">
        <v>4.2162020285048714</v>
      </c>
      <c r="M29">
        <v>1.1793084326787588</v>
      </c>
      <c r="N29">
        <v>1.3045055014775826</v>
      </c>
      <c r="O29">
        <v>1.461127198055971</v>
      </c>
      <c r="P29">
        <v>2.1810178918068162</v>
      </c>
      <c r="Q29">
        <v>0.17746000562798925</v>
      </c>
      <c r="R29">
        <v>0.58432586889657767</v>
      </c>
      <c r="S29">
        <v>0.30234064687096857</v>
      </c>
      <c r="T29">
        <v>0.71903131624808558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2.0971538228429054</v>
      </c>
      <c r="AC29">
        <v>1.3456845133538244</v>
      </c>
      <c r="AD29">
        <v>1.6273462014718887</v>
      </c>
      <c r="AE29">
        <v>2.2719167491883621</v>
      </c>
      <c r="AF29">
        <v>0.319101595481672</v>
      </c>
      <c r="AG29">
        <v>2.1161407880451746</v>
      </c>
      <c r="AH29">
        <v>2.2107407949279896</v>
      </c>
      <c r="AI29">
        <v>0.16509310173209624</v>
      </c>
      <c r="AJ29">
        <v>0</v>
      </c>
      <c r="AK29">
        <v>3.9194661930747827</v>
      </c>
      <c r="AL29">
        <v>0</v>
      </c>
      <c r="AM29">
        <v>0.69905129970873414</v>
      </c>
      <c r="AN29">
        <v>2.9488289445835938E-2</v>
      </c>
      <c r="AO29">
        <v>0</v>
      </c>
      <c r="AP29">
        <v>0</v>
      </c>
      <c r="AQ29">
        <v>0</v>
      </c>
      <c r="AR29">
        <v>0</v>
      </c>
      <c r="AS29">
        <v>1.2087172696309154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94.79276351492382</v>
      </c>
      <c r="BA29">
        <v>5.2787005011916719</v>
      </c>
      <c r="BB29">
        <f t="shared" si="0"/>
        <v>121.00600048425505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1.3567600778352542</v>
      </c>
      <c r="L30">
        <v>4.2161931555173116</v>
      </c>
      <c r="M30">
        <v>1.1793084326787588</v>
      </c>
      <c r="N30">
        <v>1.3045055014775826</v>
      </c>
      <c r="O30">
        <v>1.461127198055971</v>
      </c>
      <c r="P30">
        <v>2.1810178918068162</v>
      </c>
      <c r="Q30">
        <v>0.17746000562798925</v>
      </c>
      <c r="R30">
        <v>0.58432586889657767</v>
      </c>
      <c r="S30">
        <v>0.30234064687096857</v>
      </c>
      <c r="T30">
        <v>0.71903131624808558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2.0971538228429054</v>
      </c>
      <c r="AC30">
        <v>1.3456845133538244</v>
      </c>
      <c r="AD30">
        <v>1.6273462014718887</v>
      </c>
      <c r="AE30">
        <v>2.2719167491883621</v>
      </c>
      <c r="AF30">
        <v>0.319101595481672</v>
      </c>
      <c r="AG30">
        <v>2.1161407880451746</v>
      </c>
      <c r="AH30">
        <v>2.2107407949279896</v>
      </c>
      <c r="AI30">
        <v>0.16509310173209624</v>
      </c>
      <c r="AJ30">
        <v>0</v>
      </c>
      <c r="AK30">
        <v>3.9194661930747827</v>
      </c>
      <c r="AL30">
        <v>0</v>
      </c>
      <c r="AM30">
        <v>0.69905129970873414</v>
      </c>
      <c r="AN30">
        <v>2.9488289445835938E-2</v>
      </c>
      <c r="AO30">
        <v>0</v>
      </c>
      <c r="AP30">
        <v>0</v>
      </c>
      <c r="AQ30">
        <v>0</v>
      </c>
      <c r="AR30">
        <v>0</v>
      </c>
      <c r="AS30">
        <v>1.2087172696309154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94.79276351492382</v>
      </c>
      <c r="BA30">
        <v>5.2787018907656504</v>
      </c>
      <c r="BB30">
        <f t="shared" si="0"/>
        <v>121.00603233807767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1.3566902568187305</v>
      </c>
      <c r="L31">
        <v>4.3206590937017362</v>
      </c>
      <c r="M31">
        <v>1.1793084326787588</v>
      </c>
      <c r="N31">
        <v>1.3045055014775826</v>
      </c>
      <c r="O31">
        <v>1.461127198055971</v>
      </c>
      <c r="P31">
        <v>2.1810178918068162</v>
      </c>
      <c r="Q31">
        <v>0.18790003362046773</v>
      </c>
      <c r="R31">
        <v>0.584490810484808</v>
      </c>
      <c r="S31">
        <v>0.30259041162606065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2.0971538228429054</v>
      </c>
      <c r="AC31">
        <v>1.3456845133538244</v>
      </c>
      <c r="AD31">
        <v>1.6273462014718887</v>
      </c>
      <c r="AE31">
        <v>2.2719167491883621</v>
      </c>
      <c r="AF31">
        <v>0</v>
      </c>
      <c r="AG31">
        <v>2.1161407880451746</v>
      </c>
      <c r="AH31">
        <v>1.5663143227927361</v>
      </c>
      <c r="AI31">
        <v>0.16509310173209624</v>
      </c>
      <c r="AJ31">
        <v>0</v>
      </c>
      <c r="AK31">
        <v>3.9194661930747827</v>
      </c>
      <c r="AL31">
        <v>0</v>
      </c>
      <c r="AM31">
        <v>0.69905129970873414</v>
      </c>
      <c r="AN31">
        <v>2.9488289445835938E-2</v>
      </c>
      <c r="AO31">
        <v>0</v>
      </c>
      <c r="AP31">
        <v>0</v>
      </c>
      <c r="AQ31">
        <v>0</v>
      </c>
      <c r="AR31">
        <v>0</v>
      </c>
      <c r="AS31">
        <v>1.2087172696309154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93.864334168232091</v>
      </c>
      <c r="BA31">
        <v>5.2044355564403944</v>
      </c>
      <c r="BB31">
        <f t="shared" si="0"/>
        <v>119.30359210959796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1.3567177451376393</v>
      </c>
      <c r="L32">
        <v>4.320781898927784</v>
      </c>
      <c r="M32">
        <v>1.1793084326787588</v>
      </c>
      <c r="N32">
        <v>1.3045055014775826</v>
      </c>
      <c r="O32">
        <v>1.461127198055971</v>
      </c>
      <c r="P32">
        <v>2.1810178918068162</v>
      </c>
      <c r="Q32">
        <v>0.18790003362046773</v>
      </c>
      <c r="R32">
        <v>0.584490810484808</v>
      </c>
      <c r="S32">
        <v>0.30259041162606065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2.0971538228429054</v>
      </c>
      <c r="AC32">
        <v>1.3456845133538244</v>
      </c>
      <c r="AD32">
        <v>1.2205096309000101</v>
      </c>
      <c r="AE32">
        <v>2.2719167491883621</v>
      </c>
      <c r="AF32">
        <v>0</v>
      </c>
      <c r="AG32">
        <v>2.1161407880451746</v>
      </c>
      <c r="AH32">
        <v>1.3425551430807763</v>
      </c>
      <c r="AI32">
        <v>0.16509310173209624</v>
      </c>
      <c r="AJ32">
        <v>0</v>
      </c>
      <c r="AK32">
        <v>3.9194661930747827</v>
      </c>
      <c r="AL32">
        <v>0</v>
      </c>
      <c r="AM32">
        <v>0.69905129970873414</v>
      </c>
      <c r="AN32">
        <v>2.9488289445835938E-2</v>
      </c>
      <c r="AO32">
        <v>0</v>
      </c>
      <c r="AP32">
        <v>0</v>
      </c>
      <c r="AQ32">
        <v>0</v>
      </c>
      <c r="AR32">
        <v>0</v>
      </c>
      <c r="AS32">
        <v>1.2087172696309154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93.533127739511571</v>
      </c>
      <c r="BA32">
        <v>5.1642385076281911</v>
      </c>
      <c r="BB32">
        <f t="shared" si="0"/>
        <v>118.38213727295076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1.3671579653809727</v>
      </c>
      <c r="L33">
        <v>4.3207698500881122</v>
      </c>
      <c r="M33">
        <v>1.1793084326787588</v>
      </c>
      <c r="N33">
        <v>1.3045055014775826</v>
      </c>
      <c r="O33">
        <v>1.461127198055971</v>
      </c>
      <c r="P33">
        <v>2.1810178918068162</v>
      </c>
      <c r="Q33">
        <v>0.1880992062820491</v>
      </c>
      <c r="R33">
        <v>0.58437416558058608</v>
      </c>
      <c r="S33">
        <v>0.30265080359006469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2.0971538228429054</v>
      </c>
      <c r="AC33">
        <v>1.3456845133538244</v>
      </c>
      <c r="AD33">
        <v>1.2205096309000101</v>
      </c>
      <c r="AE33">
        <v>2.2719167491883621</v>
      </c>
      <c r="AF33">
        <v>0</v>
      </c>
      <c r="AG33">
        <v>2.1161407880451746</v>
      </c>
      <c r="AH33">
        <v>1.3425551430807763</v>
      </c>
      <c r="AI33">
        <v>0.16509310173209624</v>
      </c>
      <c r="AJ33">
        <v>0</v>
      </c>
      <c r="AK33">
        <v>3.9194661930747827</v>
      </c>
      <c r="AL33">
        <v>0</v>
      </c>
      <c r="AM33">
        <v>0.69905129970873414</v>
      </c>
      <c r="AN33">
        <v>2.9488289445835938E-2</v>
      </c>
      <c r="AO33">
        <v>0</v>
      </c>
      <c r="AP33">
        <v>0</v>
      </c>
      <c r="AQ33">
        <v>0</v>
      </c>
      <c r="AR33">
        <v>0</v>
      </c>
      <c r="AS33">
        <v>1.2087172696309154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91.751692757253181</v>
      </c>
      <c r="BA33">
        <v>5.090216396978823</v>
      </c>
      <c r="BB33">
        <f t="shared" si="0"/>
        <v>116.68529549246678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1.367173983013527</v>
      </c>
      <c r="L34">
        <v>4.3207698500881122</v>
      </c>
      <c r="M34">
        <v>1.1793084326787588</v>
      </c>
      <c r="N34">
        <v>1.3045055014775826</v>
      </c>
      <c r="O34">
        <v>1.461127198055971</v>
      </c>
      <c r="P34">
        <v>2.1810178918068162</v>
      </c>
      <c r="Q34">
        <v>0.1880992062820491</v>
      </c>
      <c r="R34">
        <v>0.58437416558058608</v>
      </c>
      <c r="S34">
        <v>0.30265080359006469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2.0971538228429054</v>
      </c>
      <c r="AC34">
        <v>1.3456845133538244</v>
      </c>
      <c r="AD34">
        <v>0.81367310073594434</v>
      </c>
      <c r="AE34">
        <v>2.2719167491883621</v>
      </c>
      <c r="AF34">
        <v>0</v>
      </c>
      <c r="AG34">
        <v>2.1161407880451746</v>
      </c>
      <c r="AH34">
        <v>1.3425551430807763</v>
      </c>
      <c r="AI34">
        <v>0.16509310173209624</v>
      </c>
      <c r="AJ34">
        <v>0</v>
      </c>
      <c r="AK34">
        <v>3.9194661930747827</v>
      </c>
      <c r="AL34">
        <v>0</v>
      </c>
      <c r="AM34">
        <v>0.69905129970873414</v>
      </c>
      <c r="AN34">
        <v>2.9488289445835938E-2</v>
      </c>
      <c r="AO34">
        <v>0</v>
      </c>
      <c r="AP34">
        <v>0</v>
      </c>
      <c r="AQ34">
        <v>0</v>
      </c>
      <c r="AR34">
        <v>0</v>
      </c>
      <c r="AS34">
        <v>1.2087172696309154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91.751817992068453</v>
      </c>
      <c r="BA34">
        <v>5.0732165343702835</v>
      </c>
      <c r="BB34">
        <f t="shared" si="0"/>
        <v>116.29560007735907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1.3671842345562495</v>
      </c>
      <c r="L35">
        <v>4.289252727303225</v>
      </c>
      <c r="M35">
        <v>1.1793084326787588</v>
      </c>
      <c r="N35">
        <v>1.3045055014775826</v>
      </c>
      <c r="O35">
        <v>1.461127198055971</v>
      </c>
      <c r="P35">
        <v>2.1810178918068162</v>
      </c>
      <c r="Q35">
        <v>0.18787653021642811</v>
      </c>
      <c r="R35">
        <v>0.58437416558058608</v>
      </c>
      <c r="S35">
        <v>0.30265080359006469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2.0971538228429054</v>
      </c>
      <c r="AC35">
        <v>0.89710330400947957</v>
      </c>
      <c r="AD35">
        <v>0.40683653016406562</v>
      </c>
      <c r="AE35">
        <v>2.2719167491883621</v>
      </c>
      <c r="AF35">
        <v>0</v>
      </c>
      <c r="AG35">
        <v>2.1161407880451746</v>
      </c>
      <c r="AH35">
        <v>1.3425551430807763</v>
      </c>
      <c r="AI35">
        <v>0.1474045506469146</v>
      </c>
      <c r="AJ35">
        <v>0</v>
      </c>
      <c r="AK35">
        <v>3.9194661930747827</v>
      </c>
      <c r="AL35">
        <v>0</v>
      </c>
      <c r="AM35">
        <v>0.69905129970873414</v>
      </c>
      <c r="AN35">
        <v>2.9488289445835938E-2</v>
      </c>
      <c r="AO35">
        <v>0</v>
      </c>
      <c r="AP35">
        <v>0</v>
      </c>
      <c r="AQ35">
        <v>0</v>
      </c>
      <c r="AR35">
        <v>0</v>
      </c>
      <c r="AS35">
        <v>1.2087172696309154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89.95947088290545</v>
      </c>
      <c r="BA35">
        <v>4.9604742854939428</v>
      </c>
      <c r="BB35">
        <f t="shared" si="0"/>
        <v>113.71115933876322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1.3671999073872552</v>
      </c>
      <c r="L36">
        <v>4.289252727303225</v>
      </c>
      <c r="M36">
        <v>1.1793084326787588</v>
      </c>
      <c r="N36">
        <v>1.3045055014775826</v>
      </c>
      <c r="O36">
        <v>1.461127198055971</v>
      </c>
      <c r="P36">
        <v>2.1810178918068162</v>
      </c>
      <c r="Q36">
        <v>0.18787653021642811</v>
      </c>
      <c r="R36">
        <v>0.58437416558058608</v>
      </c>
      <c r="S36">
        <v>0.30265080359006469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2.0971538228429054</v>
      </c>
      <c r="AC36">
        <v>0.89710330400947957</v>
      </c>
      <c r="AD36">
        <v>0</v>
      </c>
      <c r="AE36">
        <v>2.2719167491883621</v>
      </c>
      <c r="AF36">
        <v>0</v>
      </c>
      <c r="AG36">
        <v>2.1161407880451746</v>
      </c>
      <c r="AH36">
        <v>1.3425551430807763</v>
      </c>
      <c r="AI36">
        <v>0.29480905956423015</v>
      </c>
      <c r="AJ36">
        <v>0</v>
      </c>
      <c r="AK36">
        <v>3.9194661930747827</v>
      </c>
      <c r="AL36">
        <v>0</v>
      </c>
      <c r="AM36">
        <v>0.69905129970873414</v>
      </c>
      <c r="AN36">
        <v>2.9488289445835938E-2</v>
      </c>
      <c r="AO36">
        <v>0</v>
      </c>
      <c r="AP36">
        <v>0</v>
      </c>
      <c r="AQ36">
        <v>0</v>
      </c>
      <c r="AR36">
        <v>0</v>
      </c>
      <c r="AS36">
        <v>1.2087172696309154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89.95947088290545</v>
      </c>
      <c r="BA36">
        <v>4.9496306821301648</v>
      </c>
      <c r="BB36">
        <f t="shared" si="0"/>
        <v>113.46258659371125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1.3671961103857577</v>
      </c>
      <c r="L37">
        <v>4.289252727303225</v>
      </c>
      <c r="M37">
        <v>1.1793084326787588</v>
      </c>
      <c r="N37">
        <v>1.3045055014775826</v>
      </c>
      <c r="O37">
        <v>1.461127198055971</v>
      </c>
      <c r="P37">
        <v>2.1810178918068162</v>
      </c>
      <c r="Q37">
        <v>0.18787653021642811</v>
      </c>
      <c r="R37">
        <v>0.58437416558058608</v>
      </c>
      <c r="S37">
        <v>0.30265080359006469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2.0971538228429054</v>
      </c>
      <c r="AC37">
        <v>0.89710330400947957</v>
      </c>
      <c r="AD37">
        <v>0</v>
      </c>
      <c r="AE37">
        <v>2.2719167491883621</v>
      </c>
      <c r="AF37">
        <v>0</v>
      </c>
      <c r="AG37">
        <v>2.1161407880451746</v>
      </c>
      <c r="AH37">
        <v>1.3425551430807763</v>
      </c>
      <c r="AI37">
        <v>1.5330072599605531</v>
      </c>
      <c r="AJ37">
        <v>0</v>
      </c>
      <c r="AK37">
        <v>3.9194661930747827</v>
      </c>
      <c r="AL37">
        <v>0</v>
      </c>
      <c r="AM37">
        <v>0.69905129970873414</v>
      </c>
      <c r="AN37">
        <v>2.9488289445835938E-2</v>
      </c>
      <c r="AO37">
        <v>0</v>
      </c>
      <c r="AP37">
        <v>0</v>
      </c>
      <c r="AQ37">
        <v>0</v>
      </c>
      <c r="AR37">
        <v>0</v>
      </c>
      <c r="AS37">
        <v>1.2087172696309154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89.95947088290545</v>
      </c>
      <c r="BA37">
        <v>5.0013872081920674</v>
      </c>
      <c r="BB37">
        <f t="shared" si="0"/>
        <v>114.64902447104417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1.3671400581138931</v>
      </c>
      <c r="L38">
        <v>4.289252727303225</v>
      </c>
      <c r="M38">
        <v>1.1793084326787588</v>
      </c>
      <c r="N38">
        <v>1.3045055014775826</v>
      </c>
      <c r="O38">
        <v>1.461127198055971</v>
      </c>
      <c r="P38">
        <v>2.1810178918068162</v>
      </c>
      <c r="Q38">
        <v>0.18787653021642811</v>
      </c>
      <c r="R38">
        <v>0.58437416558058608</v>
      </c>
      <c r="S38">
        <v>0.30265080359006469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2.0971538228429054</v>
      </c>
      <c r="AC38">
        <v>0.89710330400947957</v>
      </c>
      <c r="AD38">
        <v>0</v>
      </c>
      <c r="AE38">
        <v>2.2719167491883621</v>
      </c>
      <c r="AF38">
        <v>0</v>
      </c>
      <c r="AG38">
        <v>2.1161407880451746</v>
      </c>
      <c r="AH38">
        <v>1.3425551430807763</v>
      </c>
      <c r="AI38">
        <v>1.5330072599605531</v>
      </c>
      <c r="AJ38">
        <v>0</v>
      </c>
      <c r="AK38">
        <v>3.9194661930747827</v>
      </c>
      <c r="AL38">
        <v>0</v>
      </c>
      <c r="AM38">
        <v>0.69905129970873414</v>
      </c>
      <c r="AN38">
        <v>2.9488289445835938E-2</v>
      </c>
      <c r="AO38">
        <v>0</v>
      </c>
      <c r="AP38">
        <v>0</v>
      </c>
      <c r="AQ38">
        <v>0</v>
      </c>
      <c r="AR38">
        <v>0</v>
      </c>
      <c r="AS38">
        <v>1.2087172696309154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89.95947088290545</v>
      </c>
      <c r="BA38">
        <v>5.001384865207104</v>
      </c>
      <c r="BB38">
        <f t="shared" si="0"/>
        <v>114.64897076175728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1.3671961103857577</v>
      </c>
      <c r="L39">
        <v>4.289252727303225</v>
      </c>
      <c r="M39">
        <v>1.1793084326787588</v>
      </c>
      <c r="N39">
        <v>1.3045055014775826</v>
      </c>
      <c r="O39">
        <v>1.461127198055971</v>
      </c>
      <c r="P39">
        <v>2.1810178918068162</v>
      </c>
      <c r="Q39">
        <v>0.18787653021642811</v>
      </c>
      <c r="R39">
        <v>0.58437416558058608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2.0971538228429054</v>
      </c>
      <c r="AC39">
        <v>0.89710330400947957</v>
      </c>
      <c r="AD39">
        <v>0</v>
      </c>
      <c r="AE39">
        <v>2.2719167491883621</v>
      </c>
      <c r="AF39">
        <v>0</v>
      </c>
      <c r="AG39">
        <v>2.1161407880451746</v>
      </c>
      <c r="AH39">
        <v>1.0069163519098308</v>
      </c>
      <c r="AI39">
        <v>1.5330072599605531</v>
      </c>
      <c r="AJ39">
        <v>0</v>
      </c>
      <c r="AK39">
        <v>3.9194661930747827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0</v>
      </c>
      <c r="AR39">
        <v>0</v>
      </c>
      <c r="AS39">
        <v>1.238198199987733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89.60142872051766</v>
      </c>
      <c r="BA39">
        <v>4.973648298144445</v>
      </c>
      <c r="BB39">
        <f t="shared" si="0"/>
        <v>114.01315309287111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1.3671400581138931</v>
      </c>
      <c r="L40">
        <v>4.289252727303225</v>
      </c>
      <c r="M40">
        <v>1.1793084326787588</v>
      </c>
      <c r="N40">
        <v>1.3045055014775826</v>
      </c>
      <c r="O40">
        <v>1.461127198055971</v>
      </c>
      <c r="P40">
        <v>2.1810178918068162</v>
      </c>
      <c r="Q40">
        <v>0.18787653021642811</v>
      </c>
      <c r="R40">
        <v>0.58432586889657767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2.0971538228429054</v>
      </c>
      <c r="AC40">
        <v>0.89710330400947957</v>
      </c>
      <c r="AD40">
        <v>0</v>
      </c>
      <c r="AE40">
        <v>2.2719167491883621</v>
      </c>
      <c r="AF40">
        <v>0</v>
      </c>
      <c r="AG40">
        <v>2.1161407880451746</v>
      </c>
      <c r="AH40">
        <v>0.44751838102692548</v>
      </c>
      <c r="AI40">
        <v>1.5330072599605531</v>
      </c>
      <c r="AJ40">
        <v>0</v>
      </c>
      <c r="AK40">
        <v>3.9194661930747827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0</v>
      </c>
      <c r="AR40">
        <v>0</v>
      </c>
      <c r="AS40">
        <v>1.238198199987733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88.784252765602176</v>
      </c>
      <c r="BA40">
        <v>4.9161031462597116</v>
      </c>
      <c r="BB40">
        <f t="shared" si="0"/>
        <v>112.69401997000156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1.3671297755771925</v>
      </c>
      <c r="L41">
        <v>4.289252727303225</v>
      </c>
      <c r="M41">
        <v>1.1793084326787588</v>
      </c>
      <c r="N41">
        <v>1.3045055014775826</v>
      </c>
      <c r="O41">
        <v>1.461127198055971</v>
      </c>
      <c r="P41">
        <v>2.1810178918068162</v>
      </c>
      <c r="Q41">
        <v>0.18790905330165536</v>
      </c>
      <c r="R41">
        <v>0.58432586889657767</v>
      </c>
      <c r="S41">
        <v>0.30256604286844818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2.0971538228429054</v>
      </c>
      <c r="AC41">
        <v>0.89710330400947957</v>
      </c>
      <c r="AD41">
        <v>0</v>
      </c>
      <c r="AE41">
        <v>1.5094225086801245</v>
      </c>
      <c r="AF41">
        <v>0</v>
      </c>
      <c r="AG41">
        <v>2.1161407880451746</v>
      </c>
      <c r="AH41">
        <v>0</v>
      </c>
      <c r="AI41">
        <v>1.5330072599605531</v>
      </c>
      <c r="AJ41">
        <v>0</v>
      </c>
      <c r="AK41">
        <v>3.9194661930747827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0</v>
      </c>
      <c r="AR41">
        <v>0</v>
      </c>
      <c r="AS41">
        <v>1.238198199987733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88.124963473178894</v>
      </c>
      <c r="BA41">
        <v>4.8379637129130142</v>
      </c>
      <c r="BB41">
        <f t="shared" si="0"/>
        <v>110.90279496921674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1.367151980262497</v>
      </c>
      <c r="L42">
        <v>4.289252727303225</v>
      </c>
      <c r="M42">
        <v>1.1793084326787588</v>
      </c>
      <c r="N42">
        <v>1.3045055014775826</v>
      </c>
      <c r="O42">
        <v>1.461127198055971</v>
      </c>
      <c r="P42">
        <v>2.1810178918068162</v>
      </c>
      <c r="Q42">
        <v>0.18790905330165536</v>
      </c>
      <c r="R42">
        <v>0.58432586889657767</v>
      </c>
      <c r="S42">
        <v>0.30256604286844818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2.0971538228429054</v>
      </c>
      <c r="AC42">
        <v>0.89710330400947957</v>
      </c>
      <c r="AD42">
        <v>0</v>
      </c>
      <c r="AE42">
        <v>1.5094225086801245</v>
      </c>
      <c r="AF42">
        <v>0</v>
      </c>
      <c r="AG42">
        <v>2.1161407880451746</v>
      </c>
      <c r="AH42">
        <v>0</v>
      </c>
      <c r="AI42">
        <v>1.5330072599605531</v>
      </c>
      <c r="AJ42">
        <v>0</v>
      </c>
      <c r="AK42">
        <v>3.9194661930747827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0</v>
      </c>
      <c r="AR42">
        <v>0</v>
      </c>
      <c r="AS42">
        <v>1.238198199987733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88.1667084116051</v>
      </c>
      <c r="BA42">
        <v>4.8397095794950733</v>
      </c>
      <c r="BB42">
        <f t="shared" si="0"/>
        <v>110.94281624574617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1.367167505201804</v>
      </c>
      <c r="L43">
        <v>4.3310407783909879</v>
      </c>
      <c r="M43">
        <v>1.1793084326787588</v>
      </c>
      <c r="N43">
        <v>1.3045055014775826</v>
      </c>
      <c r="O43">
        <v>1.461127198055971</v>
      </c>
      <c r="P43">
        <v>2.1810178918068162</v>
      </c>
      <c r="Q43">
        <v>0.18790905330165536</v>
      </c>
      <c r="R43">
        <v>0.58432586889657767</v>
      </c>
      <c r="S43">
        <v>0.30256604286844818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2.0971538228429054</v>
      </c>
      <c r="AC43">
        <v>0.89710330400947957</v>
      </c>
      <c r="AD43">
        <v>0</v>
      </c>
      <c r="AE43">
        <v>1.5094225086801245</v>
      </c>
      <c r="AF43">
        <v>0</v>
      </c>
      <c r="AG43">
        <v>2.1161407880451746</v>
      </c>
      <c r="AH43">
        <v>0</v>
      </c>
      <c r="AI43">
        <v>0.29480905956423015</v>
      </c>
      <c r="AJ43">
        <v>0</v>
      </c>
      <c r="AK43">
        <v>3.9194661930747827</v>
      </c>
      <c r="AL43">
        <v>0</v>
      </c>
      <c r="AM43">
        <v>0.69905129970873414</v>
      </c>
      <c r="AN43">
        <v>3.007802442705072E-2</v>
      </c>
      <c r="AO43">
        <v>0</v>
      </c>
      <c r="AP43">
        <v>0</v>
      </c>
      <c r="AQ43">
        <v>0</v>
      </c>
      <c r="AR43">
        <v>0</v>
      </c>
      <c r="AS43">
        <v>1.4032912668043214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88.276762680025058</v>
      </c>
      <c r="BA43">
        <v>4.8012014428093348</v>
      </c>
      <c r="BB43">
        <f t="shared" si="0"/>
        <v>110.06007709329923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1.3671871735873951</v>
      </c>
      <c r="L44">
        <v>4.3310407783909879</v>
      </c>
      <c r="M44">
        <v>1.1793084326787588</v>
      </c>
      <c r="N44">
        <v>1.3045055014775826</v>
      </c>
      <c r="O44">
        <v>1.461127198055971</v>
      </c>
      <c r="P44">
        <v>2.1810178918068162</v>
      </c>
      <c r="Q44">
        <v>0.18790905330165536</v>
      </c>
      <c r="R44">
        <v>0.58432586889657767</v>
      </c>
      <c r="S44">
        <v>0.30256604286844818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2.0971538228429054</v>
      </c>
      <c r="AC44">
        <v>0.89710330400947957</v>
      </c>
      <c r="AD44">
        <v>0</v>
      </c>
      <c r="AE44">
        <v>1.5094225086801245</v>
      </c>
      <c r="AF44">
        <v>0</v>
      </c>
      <c r="AG44">
        <v>2.1161407880451746</v>
      </c>
      <c r="AH44">
        <v>0</v>
      </c>
      <c r="AI44">
        <v>0.1474045506469146</v>
      </c>
      <c r="AJ44">
        <v>0</v>
      </c>
      <c r="AK44">
        <v>3.9194661930747827</v>
      </c>
      <c r="AL44">
        <v>0</v>
      </c>
      <c r="AM44">
        <v>0.69905129970873414</v>
      </c>
      <c r="AN44">
        <v>3.007802442705072E-2</v>
      </c>
      <c r="AO44">
        <v>0</v>
      </c>
      <c r="AP44">
        <v>0</v>
      </c>
      <c r="AQ44">
        <v>0</v>
      </c>
      <c r="AR44">
        <v>0</v>
      </c>
      <c r="AS44">
        <v>1.4032912668043214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88.360252556877484</v>
      </c>
      <c r="BA44">
        <v>4.7985306333275357</v>
      </c>
      <c r="BB44">
        <f t="shared" si="0"/>
        <v>109.99885293910172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1.3671632988861413</v>
      </c>
      <c r="L45">
        <v>4.3310407783909879</v>
      </c>
      <c r="M45">
        <v>1.1793084326787588</v>
      </c>
      <c r="N45">
        <v>1.3045055014775826</v>
      </c>
      <c r="O45">
        <v>1.461127198055971</v>
      </c>
      <c r="P45">
        <v>2.1810178918068162</v>
      </c>
      <c r="Q45">
        <v>0.1880992062820491</v>
      </c>
      <c r="R45">
        <v>0.58432586889657767</v>
      </c>
      <c r="S45">
        <v>0.30265080359006469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2.0971538228429054</v>
      </c>
      <c r="AC45">
        <v>0.89710330400947957</v>
      </c>
      <c r="AD45">
        <v>0</v>
      </c>
      <c r="AE45">
        <v>1.5094225086801245</v>
      </c>
      <c r="AF45">
        <v>0</v>
      </c>
      <c r="AG45">
        <v>2.1161407880451746</v>
      </c>
      <c r="AH45">
        <v>0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3.007802442705072E-2</v>
      </c>
      <c r="AO45">
        <v>0</v>
      </c>
      <c r="AP45">
        <v>0</v>
      </c>
      <c r="AQ45">
        <v>0</v>
      </c>
      <c r="AR45">
        <v>0</v>
      </c>
      <c r="AS45">
        <v>1.4032912668043214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88.371223126695881</v>
      </c>
      <c r="BA45">
        <v>4.7928381863591323</v>
      </c>
      <c r="BB45">
        <f t="shared" si="0"/>
        <v>109.86836244424235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1.3671381323040417</v>
      </c>
      <c r="L46">
        <v>4.3310407783909879</v>
      </c>
      <c r="M46">
        <v>1.1793084326787588</v>
      </c>
      <c r="N46">
        <v>1.3045055014775826</v>
      </c>
      <c r="O46">
        <v>1.461127198055971</v>
      </c>
      <c r="P46">
        <v>2.1810178918068162</v>
      </c>
      <c r="Q46">
        <v>0.1880992062820491</v>
      </c>
      <c r="R46">
        <v>0.58432586889657767</v>
      </c>
      <c r="S46">
        <v>0.30265080359006469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1.3938573078167527</v>
      </c>
      <c r="AC46">
        <v>0.89710330400947957</v>
      </c>
      <c r="AD46">
        <v>0</v>
      </c>
      <c r="AE46">
        <v>1.5094225086801245</v>
      </c>
      <c r="AF46">
        <v>0</v>
      </c>
      <c r="AG46">
        <v>2.1161407880451746</v>
      </c>
      <c r="AH46">
        <v>0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3.007802442705072E-2</v>
      </c>
      <c r="AO46">
        <v>0</v>
      </c>
      <c r="AP46">
        <v>0</v>
      </c>
      <c r="AQ46">
        <v>0</v>
      </c>
      <c r="AR46">
        <v>0</v>
      </c>
      <c r="AS46">
        <v>1.238198199987733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88.371223126695881</v>
      </c>
      <c r="BA46">
        <v>4.7565384498749745</v>
      </c>
      <c r="BB46">
        <f t="shared" si="0"/>
        <v>109.03624743230166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1.3671423753446343</v>
      </c>
      <c r="L47">
        <v>4.3310407783909879</v>
      </c>
      <c r="M47">
        <v>1.1793084326787588</v>
      </c>
      <c r="N47">
        <v>1.3045055014775826</v>
      </c>
      <c r="O47">
        <v>1.461127198055971</v>
      </c>
      <c r="P47">
        <v>2.1810178918068162</v>
      </c>
      <c r="Q47">
        <v>0.1880992062820491</v>
      </c>
      <c r="R47">
        <v>0.58432586889657767</v>
      </c>
      <c r="S47">
        <v>0.30259432556189098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1.3938573078167527</v>
      </c>
      <c r="AC47">
        <v>0.89710330400947957</v>
      </c>
      <c r="AD47">
        <v>0</v>
      </c>
      <c r="AE47">
        <v>1.5094225086801245</v>
      </c>
      <c r="AF47">
        <v>0</v>
      </c>
      <c r="AG47">
        <v>2.1161407880451746</v>
      </c>
      <c r="AH47">
        <v>0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3.007802442705072E-2</v>
      </c>
      <c r="AO47">
        <v>0</v>
      </c>
      <c r="AP47">
        <v>0</v>
      </c>
      <c r="AQ47">
        <v>0</v>
      </c>
      <c r="AR47">
        <v>0</v>
      </c>
      <c r="AS47">
        <v>1.2087172696309154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88.36042788561889</v>
      </c>
      <c r="BA47">
        <v>4.7548527224865627</v>
      </c>
      <c r="BB47">
        <f t="shared" si="0"/>
        <v>108.9976047532687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1.3671940411353853</v>
      </c>
      <c r="L48">
        <v>4.3310407783909879</v>
      </c>
      <c r="M48">
        <v>1.1793084326787588</v>
      </c>
      <c r="N48">
        <v>1.3045055014775826</v>
      </c>
      <c r="O48">
        <v>1.461127198055971</v>
      </c>
      <c r="P48">
        <v>2.1810178918068162</v>
      </c>
      <c r="Q48">
        <v>0.1880992062820491</v>
      </c>
      <c r="R48">
        <v>0.58432586889657767</v>
      </c>
      <c r="S48">
        <v>0.30259432556189098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1.3938573078167527</v>
      </c>
      <c r="AC48">
        <v>0.89710330400947957</v>
      </c>
      <c r="AD48">
        <v>0</v>
      </c>
      <c r="AE48">
        <v>1.5094225086801245</v>
      </c>
      <c r="AF48">
        <v>0</v>
      </c>
      <c r="AG48">
        <v>2.1161407880451746</v>
      </c>
      <c r="AH48">
        <v>0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3.007802442705072E-2</v>
      </c>
      <c r="AO48">
        <v>0</v>
      </c>
      <c r="AP48">
        <v>0</v>
      </c>
      <c r="AQ48">
        <v>0</v>
      </c>
      <c r="AR48">
        <v>0</v>
      </c>
      <c r="AS48">
        <v>1.2087172696309154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88.36042788561889</v>
      </c>
      <c r="BA48">
        <v>4.7548548821166161</v>
      </c>
      <c r="BB48">
        <f t="shared" si="0"/>
        <v>108.9976542594294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1.3671423753446343</v>
      </c>
      <c r="L49">
        <v>4.3310407783909879</v>
      </c>
      <c r="M49">
        <v>1.1793084326787588</v>
      </c>
      <c r="N49">
        <v>1.3045055014775826</v>
      </c>
      <c r="O49">
        <v>1.461127198055971</v>
      </c>
      <c r="P49">
        <v>2.1810178918068162</v>
      </c>
      <c r="Q49">
        <v>0.18792792432101749</v>
      </c>
      <c r="R49">
        <v>0.584340034159193</v>
      </c>
      <c r="S49">
        <v>0.30259432556189098</v>
      </c>
      <c r="T49">
        <v>0.71903131624808558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1.3938573078167527</v>
      </c>
      <c r="AC49">
        <v>0.89710330400947957</v>
      </c>
      <c r="AD49">
        <v>0</v>
      </c>
      <c r="AE49">
        <v>1.5094225086801245</v>
      </c>
      <c r="AF49">
        <v>0</v>
      </c>
      <c r="AG49">
        <v>2.1161407880451746</v>
      </c>
      <c r="AH49">
        <v>0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3.007802442705072E-2</v>
      </c>
      <c r="AO49">
        <v>0</v>
      </c>
      <c r="AP49">
        <v>0</v>
      </c>
      <c r="AQ49">
        <v>0</v>
      </c>
      <c r="AR49">
        <v>0</v>
      </c>
      <c r="AS49">
        <v>1.2087172696309154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88.433787309538715</v>
      </c>
      <c r="BA49">
        <v>4.7579125789284156</v>
      </c>
      <c r="BB49">
        <f t="shared" si="0"/>
        <v>109.06774720404826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1.3671940411353853</v>
      </c>
      <c r="L50">
        <v>4.3310407783909879</v>
      </c>
      <c r="M50">
        <v>1.1793084326787588</v>
      </c>
      <c r="N50">
        <v>1.3045055014775826</v>
      </c>
      <c r="O50">
        <v>1.461127198055971</v>
      </c>
      <c r="P50">
        <v>2.1810178918068162</v>
      </c>
      <c r="Q50">
        <v>0.18792792432101749</v>
      </c>
      <c r="R50">
        <v>0.584340034159193</v>
      </c>
      <c r="S50">
        <v>0.30259432556189098</v>
      </c>
      <c r="T50">
        <v>0.71903131624808558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1.3938573078167527</v>
      </c>
      <c r="AC50">
        <v>0.89710330400947957</v>
      </c>
      <c r="AD50">
        <v>0</v>
      </c>
      <c r="AE50">
        <v>1.5094225086801245</v>
      </c>
      <c r="AF50">
        <v>0</v>
      </c>
      <c r="AG50">
        <v>2.1161407880451746</v>
      </c>
      <c r="AH50">
        <v>0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3.007802442705072E-2</v>
      </c>
      <c r="AO50">
        <v>0</v>
      </c>
      <c r="AP50">
        <v>0</v>
      </c>
      <c r="AQ50">
        <v>0</v>
      </c>
      <c r="AR50">
        <v>0</v>
      </c>
      <c r="AS50">
        <v>1.2087172696309154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88.444223544145274</v>
      </c>
      <c r="BA50">
        <v>4.7583509731650224</v>
      </c>
      <c r="BB50">
        <f t="shared" si="0"/>
        <v>109.07779671020896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1.3671423753446343</v>
      </c>
      <c r="L51">
        <v>4.3310407783909879</v>
      </c>
      <c r="M51">
        <v>1.1793084326787588</v>
      </c>
      <c r="N51">
        <v>1.3045055014775826</v>
      </c>
      <c r="O51">
        <v>1.461127198055971</v>
      </c>
      <c r="P51">
        <v>2.1810178918068162</v>
      </c>
      <c r="Q51">
        <v>0.18783761396741547</v>
      </c>
      <c r="R51">
        <v>0.584340034159193</v>
      </c>
      <c r="S51">
        <v>0.30259432556189098</v>
      </c>
      <c r="T51">
        <v>0.71903131624808558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1.3938573078167527</v>
      </c>
      <c r="AC51">
        <v>0.44810946002006052</v>
      </c>
      <c r="AD51">
        <v>0</v>
      </c>
      <c r="AE51">
        <v>1.5094225086801245</v>
      </c>
      <c r="AF51">
        <v>0</v>
      </c>
      <c r="AG51">
        <v>2.1161407880451746</v>
      </c>
      <c r="AH51">
        <v>0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3.007802442705072E-2</v>
      </c>
      <c r="AO51">
        <v>0</v>
      </c>
      <c r="AP51">
        <v>0</v>
      </c>
      <c r="AQ51">
        <v>0</v>
      </c>
      <c r="AR51">
        <v>0</v>
      </c>
      <c r="AS51">
        <v>1.2676790507992226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88.370505113754959</v>
      </c>
      <c r="BA51">
        <v>4.7389602679459557</v>
      </c>
      <c r="BB51">
        <f t="shared" si="0"/>
        <v>108.63329494607224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1.3671940411353853</v>
      </c>
      <c r="L52">
        <v>4.3310407783909879</v>
      </c>
      <c r="M52">
        <v>1.1793084326787588</v>
      </c>
      <c r="N52">
        <v>1.3045055014775826</v>
      </c>
      <c r="O52">
        <v>1.461127198055971</v>
      </c>
      <c r="P52">
        <v>2.1810178918068162</v>
      </c>
      <c r="Q52">
        <v>0.18783761396741547</v>
      </c>
      <c r="R52">
        <v>0.584340034159193</v>
      </c>
      <c r="S52">
        <v>0.30259432556189098</v>
      </c>
      <c r="T52">
        <v>0.71903131624808558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1.3938573078167527</v>
      </c>
      <c r="AC52">
        <v>0.44810946002006052</v>
      </c>
      <c r="AD52">
        <v>0</v>
      </c>
      <c r="AE52">
        <v>1.5094225086801245</v>
      </c>
      <c r="AF52">
        <v>0</v>
      </c>
      <c r="AG52">
        <v>2.1161407880451746</v>
      </c>
      <c r="AH52">
        <v>0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3.007802442705072E-2</v>
      </c>
      <c r="AO52">
        <v>0</v>
      </c>
      <c r="AP52">
        <v>0</v>
      </c>
      <c r="AQ52">
        <v>0</v>
      </c>
      <c r="AR52">
        <v>0</v>
      </c>
      <c r="AS52">
        <v>1.4032912668043214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88.370505113754959</v>
      </c>
      <c r="BA52">
        <v>4.7446310182050233</v>
      </c>
      <c r="BB52">
        <f t="shared" si="0"/>
        <v>108.76328807760902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1.3671660041398548</v>
      </c>
      <c r="L53">
        <v>4.3519667604990619</v>
      </c>
      <c r="M53">
        <v>1.1793084326787588</v>
      </c>
      <c r="N53">
        <v>1.3045055014775826</v>
      </c>
      <c r="O53">
        <v>1.461127198055971</v>
      </c>
      <c r="P53">
        <v>2.1810178918068162</v>
      </c>
      <c r="Q53">
        <v>0.18786576051175646</v>
      </c>
      <c r="R53">
        <v>0.59476663670124053</v>
      </c>
      <c r="S53">
        <v>0.30257600095673498</v>
      </c>
      <c r="T53">
        <v>0.75352420241734752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1.3938573078167527</v>
      </c>
      <c r="AC53">
        <v>0.44810946002006052</v>
      </c>
      <c r="AD53">
        <v>0</v>
      </c>
      <c r="AE53">
        <v>1.5094225086801245</v>
      </c>
      <c r="AF53">
        <v>0</v>
      </c>
      <c r="AG53">
        <v>2.1161407880451746</v>
      </c>
      <c r="AH53">
        <v>0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3.007802442705072E-2</v>
      </c>
      <c r="AO53">
        <v>0</v>
      </c>
      <c r="AP53">
        <v>0</v>
      </c>
      <c r="AQ53">
        <v>0</v>
      </c>
      <c r="AR53">
        <v>0</v>
      </c>
      <c r="AS53">
        <v>1.4032912668043214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88.182963890628272</v>
      </c>
      <c r="BA53">
        <v>4.739543374369223</v>
      </c>
      <c r="BB53">
        <f t="shared" si="0"/>
        <v>108.64666175408118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1.3671399725536042</v>
      </c>
      <c r="L54">
        <v>4.383183378408221</v>
      </c>
      <c r="M54">
        <v>1.1793084326787588</v>
      </c>
      <c r="N54">
        <v>1.3045055014775826</v>
      </c>
      <c r="O54">
        <v>1.461127198055971</v>
      </c>
      <c r="P54">
        <v>2.1810178918068162</v>
      </c>
      <c r="Q54">
        <v>0.18786576051175646</v>
      </c>
      <c r="R54">
        <v>0.58423164122384652</v>
      </c>
      <c r="S54">
        <v>0.30257600095673498</v>
      </c>
      <c r="T54">
        <v>0.74993174702567311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0.69339089594772974</v>
      </c>
      <c r="AC54">
        <v>0.44810946002006052</v>
      </c>
      <c r="AD54">
        <v>0</v>
      </c>
      <c r="AE54">
        <v>1.5094225086801245</v>
      </c>
      <c r="AF54">
        <v>0</v>
      </c>
      <c r="AG54">
        <v>2.1161407880451746</v>
      </c>
      <c r="AH54">
        <v>0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3.007802442705072E-2</v>
      </c>
      <c r="AO54">
        <v>0</v>
      </c>
      <c r="AP54">
        <v>0</v>
      </c>
      <c r="AQ54">
        <v>0</v>
      </c>
      <c r="AR54">
        <v>0</v>
      </c>
      <c r="AS54">
        <v>1.4032912668043214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88.109910248382391</v>
      </c>
      <c r="BA54">
        <v>4.7079234751691947</v>
      </c>
      <c r="BB54">
        <f t="shared" si="0"/>
        <v>107.92182473462015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1.3671660041398548</v>
      </c>
      <c r="L55">
        <v>4.383183378408221</v>
      </c>
      <c r="M55">
        <v>1.1793084326787588</v>
      </c>
      <c r="N55">
        <v>1.3045055014775826</v>
      </c>
      <c r="O55">
        <v>1.461127198055971</v>
      </c>
      <c r="P55">
        <v>2.1810178918068162</v>
      </c>
      <c r="Q55">
        <v>0.18786576051175646</v>
      </c>
      <c r="R55">
        <v>0.60568470187301582</v>
      </c>
      <c r="S55">
        <v>0.30257600095673498</v>
      </c>
      <c r="T55">
        <v>0.74993174702567311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0.69339089594772974</v>
      </c>
      <c r="AC55">
        <v>0.44810946002006052</v>
      </c>
      <c r="AD55">
        <v>0.40683653016406562</v>
      </c>
      <c r="AE55">
        <v>1.5094225086801245</v>
      </c>
      <c r="AF55">
        <v>0.319101595481672</v>
      </c>
      <c r="AG55">
        <v>2.1161407880451746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2.8898525400751406E-2</v>
      </c>
      <c r="AO55">
        <v>0</v>
      </c>
      <c r="AP55">
        <v>0</v>
      </c>
      <c r="AQ55">
        <v>0</v>
      </c>
      <c r="AR55">
        <v>0</v>
      </c>
      <c r="AS55">
        <v>1.238198199987733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87.99511166771029</v>
      </c>
      <c r="BA55">
        <v>4.7274167409522931</v>
      </c>
      <c r="BB55">
        <f t="shared" si="0"/>
        <v>108.36867754020321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1.3671399725536042</v>
      </c>
      <c r="L56">
        <v>4.3519667604990619</v>
      </c>
      <c r="M56">
        <v>1.1793084326787588</v>
      </c>
      <c r="N56">
        <v>1.3045055014775826</v>
      </c>
      <c r="O56">
        <v>1.461127198055971</v>
      </c>
      <c r="P56">
        <v>2.1810178918068162</v>
      </c>
      <c r="Q56">
        <v>0.18786576051175646</v>
      </c>
      <c r="R56">
        <v>0.60568470187301582</v>
      </c>
      <c r="S56">
        <v>0.30257600095673498</v>
      </c>
      <c r="T56">
        <v>0.75352420241734752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0.69339089594772974</v>
      </c>
      <c r="AC56">
        <v>0.44810946002006052</v>
      </c>
      <c r="AD56">
        <v>0.40683653016406562</v>
      </c>
      <c r="AE56">
        <v>1.5094225086801245</v>
      </c>
      <c r="AF56">
        <v>0.319101595481672</v>
      </c>
      <c r="AG56">
        <v>2.1161407880451746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2.8898525400751406E-2</v>
      </c>
      <c r="AO56">
        <v>0</v>
      </c>
      <c r="AP56">
        <v>0</v>
      </c>
      <c r="AQ56">
        <v>0</v>
      </c>
      <c r="AR56">
        <v>0</v>
      </c>
      <c r="AS56">
        <v>1.238198199987733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87.99511166771029</v>
      </c>
      <c r="BA56">
        <v>4.7262609628387571</v>
      </c>
      <c r="BB56">
        <f t="shared" si="0"/>
        <v>108.34218312421302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1.3671512567335418</v>
      </c>
      <c r="L57">
        <v>4.341523494567495</v>
      </c>
      <c r="M57">
        <v>1.1793084326787588</v>
      </c>
      <c r="N57">
        <v>1.3045055014775826</v>
      </c>
      <c r="O57">
        <v>1.461127198055971</v>
      </c>
      <c r="P57">
        <v>2.1810178918068162</v>
      </c>
      <c r="Q57">
        <v>0.1878100121714586</v>
      </c>
      <c r="R57">
        <v>0.58433608218361466</v>
      </c>
      <c r="S57">
        <v>0.30257129788536874</v>
      </c>
      <c r="T57">
        <v>0.75352420241734752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0.69339089594772974</v>
      </c>
      <c r="AC57">
        <v>0.44810946002006052</v>
      </c>
      <c r="AD57">
        <v>0.40683653016406562</v>
      </c>
      <c r="AE57">
        <v>1.5094225086801245</v>
      </c>
      <c r="AF57">
        <v>0.319101595481672</v>
      </c>
      <c r="AG57">
        <v>2.1161407880451746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2.8898525400751406E-2</v>
      </c>
      <c r="AO57">
        <v>0</v>
      </c>
      <c r="AP57">
        <v>0</v>
      </c>
      <c r="AQ57">
        <v>0</v>
      </c>
      <c r="AR57">
        <v>0</v>
      </c>
      <c r="AS57">
        <v>1.238198199987733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87.942930494677512</v>
      </c>
      <c r="BA57">
        <v>4.7227488337967465</v>
      </c>
      <c r="BB57">
        <f t="shared" si="0"/>
        <v>108.26167302736955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1.3671437403636619</v>
      </c>
      <c r="L58">
        <v>4.341523494567495</v>
      </c>
      <c r="M58">
        <v>1.1793084326787588</v>
      </c>
      <c r="N58">
        <v>1.3045055014775826</v>
      </c>
      <c r="O58">
        <v>1.461127198055971</v>
      </c>
      <c r="P58">
        <v>2.1810178918068162</v>
      </c>
      <c r="Q58">
        <v>0.1878100121714586</v>
      </c>
      <c r="R58">
        <v>0.56373201994686617</v>
      </c>
      <c r="S58">
        <v>0.30257129788536874</v>
      </c>
      <c r="T58">
        <v>0.75352420241734752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0.69339089594772974</v>
      </c>
      <c r="AC58">
        <v>0.44810946002006052</v>
      </c>
      <c r="AD58">
        <v>0.40683653016406562</v>
      </c>
      <c r="AE58">
        <v>1.5094225086801245</v>
      </c>
      <c r="AF58">
        <v>0.319101595481672</v>
      </c>
      <c r="AG58">
        <v>2.1161407880451746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2.8898525400751406E-2</v>
      </c>
      <c r="AO58">
        <v>0</v>
      </c>
      <c r="AP58">
        <v>0</v>
      </c>
      <c r="AQ58">
        <v>0</v>
      </c>
      <c r="AR58">
        <v>0</v>
      </c>
      <c r="AS58">
        <v>1.238198199987733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87.942930494677512</v>
      </c>
      <c r="BA58">
        <v>4.7218872698109902</v>
      </c>
      <c r="BB58">
        <f t="shared" si="0"/>
        <v>108.24192301274867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1.3566950873598429</v>
      </c>
      <c r="L59">
        <v>4.341523494567495</v>
      </c>
      <c r="M59">
        <v>1.1793084326787588</v>
      </c>
      <c r="N59">
        <v>1.3045055014775826</v>
      </c>
      <c r="O59">
        <v>1.461127198055971</v>
      </c>
      <c r="P59">
        <v>2.1810178918068162</v>
      </c>
      <c r="Q59">
        <v>0.18777721729593119</v>
      </c>
      <c r="R59">
        <v>0.58433608218361466</v>
      </c>
      <c r="S59">
        <v>0.30265080359006469</v>
      </c>
      <c r="T59">
        <v>0.75352420241734752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0.69339089594772974</v>
      </c>
      <c r="AC59">
        <v>0.44810946002006052</v>
      </c>
      <c r="AD59">
        <v>0.40683653016406562</v>
      </c>
      <c r="AE59">
        <v>1.5094225086801245</v>
      </c>
      <c r="AF59">
        <v>0.319101595481672</v>
      </c>
      <c r="AG59">
        <v>2.1161407880451746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2.8898525400751406E-2</v>
      </c>
      <c r="AO59">
        <v>0</v>
      </c>
      <c r="AP59">
        <v>0</v>
      </c>
      <c r="AQ59">
        <v>0</v>
      </c>
      <c r="AR59">
        <v>0</v>
      </c>
      <c r="AS59">
        <v>1.238198199987733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87.922058025464423</v>
      </c>
      <c r="BA59">
        <v>4.721441249216479</v>
      </c>
      <c r="BB59">
        <f t="shared" si="0"/>
        <v>108.2316986841922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1.3567222453116425</v>
      </c>
      <c r="L60">
        <v>4.2266532133307075</v>
      </c>
      <c r="M60">
        <v>1.1793084326787588</v>
      </c>
      <c r="N60">
        <v>1.3045055014775826</v>
      </c>
      <c r="O60">
        <v>1.461127198055971</v>
      </c>
      <c r="P60">
        <v>2.1810178918068162</v>
      </c>
      <c r="Q60">
        <v>0.18777721729593119</v>
      </c>
      <c r="R60">
        <v>0.58435031761248513</v>
      </c>
      <c r="S60">
        <v>0.30265080359006469</v>
      </c>
      <c r="T60">
        <v>0.75352420241734752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0.69339089594772974</v>
      </c>
      <c r="AC60">
        <v>0.44810946002006052</v>
      </c>
      <c r="AD60">
        <v>0.40683653016406562</v>
      </c>
      <c r="AE60">
        <v>1.5094225086801245</v>
      </c>
      <c r="AF60">
        <v>0.319101595481672</v>
      </c>
      <c r="AG60">
        <v>2.1161407880451746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2.8898525400751406E-2</v>
      </c>
      <c r="AO60">
        <v>0</v>
      </c>
      <c r="AP60">
        <v>0</v>
      </c>
      <c r="AQ60">
        <v>0</v>
      </c>
      <c r="AR60">
        <v>0</v>
      </c>
      <c r="AS60">
        <v>1.238198199987733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87.922058025464423</v>
      </c>
      <c r="BA60">
        <v>4.7166414017040932</v>
      </c>
      <c r="BB60">
        <f t="shared" si="0"/>
        <v>108.12166964384846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1.3566950873598429</v>
      </c>
      <c r="L61">
        <v>4.216361806927031</v>
      </c>
      <c r="M61">
        <v>1.1793084326787588</v>
      </c>
      <c r="N61">
        <v>1.3045055014775826</v>
      </c>
      <c r="O61">
        <v>1.461127198055971</v>
      </c>
      <c r="P61">
        <v>2.1810178918068162</v>
      </c>
      <c r="Q61">
        <v>0.18777721729593119</v>
      </c>
      <c r="R61">
        <v>0.58426249105168448</v>
      </c>
      <c r="S61">
        <v>0.30265080359006469</v>
      </c>
      <c r="T61">
        <v>0.75352420241734752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0.69339089594772974</v>
      </c>
      <c r="AC61">
        <v>0.44810946002006052</v>
      </c>
      <c r="AD61">
        <v>0.40683653016406562</v>
      </c>
      <c r="AE61">
        <v>0.75471125434006225</v>
      </c>
      <c r="AF61">
        <v>0.319101595481672</v>
      </c>
      <c r="AG61">
        <v>2.1161407880451746</v>
      </c>
      <c r="AH61">
        <v>0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2.8898525400751406E-2</v>
      </c>
      <c r="AO61">
        <v>0</v>
      </c>
      <c r="AP61">
        <v>0</v>
      </c>
      <c r="AQ61">
        <v>0</v>
      </c>
      <c r="AR61">
        <v>0</v>
      </c>
      <c r="AS61">
        <v>1.238198199987733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87.911310791066569</v>
      </c>
      <c r="BA61">
        <v>4.6842102497345444</v>
      </c>
      <c r="BB61">
        <f t="shared" si="0"/>
        <v>107.37823591616382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1.3567062669315146</v>
      </c>
      <c r="L62">
        <v>4.2163426932214767</v>
      </c>
      <c r="M62">
        <v>1.1793084326787588</v>
      </c>
      <c r="N62">
        <v>1.3045055014775826</v>
      </c>
      <c r="O62">
        <v>1.461127198055971</v>
      </c>
      <c r="P62">
        <v>2.1810178918068162</v>
      </c>
      <c r="Q62">
        <v>0.1879866434347009</v>
      </c>
      <c r="R62">
        <v>0.58426249105168448</v>
      </c>
      <c r="S62">
        <v>0.30263881870477599</v>
      </c>
      <c r="T62">
        <v>0.75352420241734752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0.69339089594772974</v>
      </c>
      <c r="AC62">
        <v>0.44810946002006052</v>
      </c>
      <c r="AD62">
        <v>0.40683653016406562</v>
      </c>
      <c r="AE62">
        <v>0.75471125434006225</v>
      </c>
      <c r="AF62">
        <v>0.319101595481672</v>
      </c>
      <c r="AG62">
        <v>2.1161407880451746</v>
      </c>
      <c r="AH62">
        <v>0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2.8898525400751406E-2</v>
      </c>
      <c r="AO62">
        <v>0</v>
      </c>
      <c r="AP62">
        <v>0</v>
      </c>
      <c r="AQ62">
        <v>0</v>
      </c>
      <c r="AR62">
        <v>0</v>
      </c>
      <c r="AS62">
        <v>1.238198199987733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87.754767271968277</v>
      </c>
      <c r="BA62">
        <v>4.6776746520338426</v>
      </c>
      <c r="BB62">
        <f t="shared" si="0"/>
        <v>107.22841750188583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1.3671345103117158</v>
      </c>
      <c r="L63">
        <v>4.2163187926576509</v>
      </c>
      <c r="M63">
        <v>1.1793084326787588</v>
      </c>
      <c r="N63">
        <v>1.3045055014775826</v>
      </c>
      <c r="O63">
        <v>1.461127198055971</v>
      </c>
      <c r="P63">
        <v>2.1810178918068162</v>
      </c>
      <c r="Q63">
        <v>0.1879866434347009</v>
      </c>
      <c r="R63">
        <v>0.58426249105168448</v>
      </c>
      <c r="S63">
        <v>0.30263881870477599</v>
      </c>
      <c r="T63">
        <v>0.75352420241734752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0.69339089594772974</v>
      </c>
      <c r="AC63">
        <v>0.44810946002006052</v>
      </c>
      <c r="AD63">
        <v>0.40683653016406562</v>
      </c>
      <c r="AE63">
        <v>0.75471125434006225</v>
      </c>
      <c r="AF63">
        <v>0.319101595481672</v>
      </c>
      <c r="AG63">
        <v>2.1161407880451746</v>
      </c>
      <c r="AH63">
        <v>0.55939797088290533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2.8898525400751406E-2</v>
      </c>
      <c r="AO63">
        <v>0</v>
      </c>
      <c r="AP63">
        <v>0</v>
      </c>
      <c r="AQ63">
        <v>1.3231041234395009</v>
      </c>
      <c r="AR63">
        <v>0</v>
      </c>
      <c r="AS63">
        <v>1.238198199987733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88.640152369025259</v>
      </c>
      <c r="BA63">
        <v>4.7938072381632244</v>
      </c>
      <c r="BB63">
        <f t="shared" si="0"/>
        <v>109.89057644995221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1.3671474679774083</v>
      </c>
      <c r="L64">
        <v>4.2162847696833925</v>
      </c>
      <c r="M64">
        <v>1.1793084326787588</v>
      </c>
      <c r="N64">
        <v>1.3045055014775826</v>
      </c>
      <c r="O64">
        <v>1.461127198055971</v>
      </c>
      <c r="P64">
        <v>2.1810178918068162</v>
      </c>
      <c r="Q64">
        <v>0.1879866434347009</v>
      </c>
      <c r="R64">
        <v>0.58438988197209407</v>
      </c>
      <c r="S64">
        <v>0.30263881870477599</v>
      </c>
      <c r="T64">
        <v>0.75352420241734752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0.69339089594772974</v>
      </c>
      <c r="AC64">
        <v>0.44810946002006052</v>
      </c>
      <c r="AD64">
        <v>0.40683653016406562</v>
      </c>
      <c r="AE64">
        <v>0.75471125434006225</v>
      </c>
      <c r="AF64">
        <v>0.319101595481672</v>
      </c>
      <c r="AG64">
        <v>2.1161407880451746</v>
      </c>
      <c r="AH64">
        <v>0.55939797088290533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2.8898525400751406E-2</v>
      </c>
      <c r="AO64">
        <v>0</v>
      </c>
      <c r="AP64">
        <v>0</v>
      </c>
      <c r="AQ64">
        <v>1.9846561585112605</v>
      </c>
      <c r="AR64">
        <v>0</v>
      </c>
      <c r="AS64">
        <v>1.238198199987733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88.661024838238362</v>
      </c>
      <c r="BA64">
        <v>4.8223370268529049</v>
      </c>
      <c r="BB64">
        <f t="shared" si="0"/>
        <v>110.54457749115923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1.3671952231322948</v>
      </c>
      <c r="L65">
        <v>4.216316394354644</v>
      </c>
      <c r="M65">
        <v>1.1793084326787588</v>
      </c>
      <c r="N65">
        <v>1.3045055014775826</v>
      </c>
      <c r="O65">
        <v>1.461127198055971</v>
      </c>
      <c r="P65">
        <v>2.1810178918068162</v>
      </c>
      <c r="Q65">
        <v>0.18792990006577362</v>
      </c>
      <c r="R65">
        <v>0.58428454406350916</v>
      </c>
      <c r="S65">
        <v>0.30265080359006469</v>
      </c>
      <c r="T65">
        <v>0.75352420241734752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0.69339089594772974</v>
      </c>
      <c r="AC65">
        <v>0.44810946002006052</v>
      </c>
      <c r="AD65">
        <v>0.40683653016406562</v>
      </c>
      <c r="AE65">
        <v>0.75471125434006225</v>
      </c>
      <c r="AF65">
        <v>0.319101595481672</v>
      </c>
      <c r="AG65">
        <v>2.1161407880451746</v>
      </c>
      <c r="AH65">
        <v>0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2.8898525400751406E-2</v>
      </c>
      <c r="AO65">
        <v>0</v>
      </c>
      <c r="AP65">
        <v>0</v>
      </c>
      <c r="AQ65">
        <v>2.6462081935830204</v>
      </c>
      <c r="AR65">
        <v>0</v>
      </c>
      <c r="AS65">
        <v>1.238198199987733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89.701496556042585</v>
      </c>
      <c r="BA65">
        <v>4.8700958285877523</v>
      </c>
      <c r="BB65">
        <f t="shared" si="0"/>
        <v>111.63937375485139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1.3671700287954998</v>
      </c>
      <c r="L66">
        <v>4.216351736428626</v>
      </c>
      <c r="M66">
        <v>1.1793084326787588</v>
      </c>
      <c r="N66">
        <v>1.3045055014775826</v>
      </c>
      <c r="O66">
        <v>1.461127198055971</v>
      </c>
      <c r="P66">
        <v>2.1810178918068162</v>
      </c>
      <c r="Q66">
        <v>0.18792990006577362</v>
      </c>
      <c r="R66">
        <v>0.58428454406350916</v>
      </c>
      <c r="S66">
        <v>0.30265080359006469</v>
      </c>
      <c r="T66">
        <v>0.75352420241734752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0.69339089594772974</v>
      </c>
      <c r="AC66">
        <v>0.44810946002006052</v>
      </c>
      <c r="AD66">
        <v>0.40683653016406562</v>
      </c>
      <c r="AE66">
        <v>0.75471125434006225</v>
      </c>
      <c r="AF66">
        <v>0.319101595481672</v>
      </c>
      <c r="AG66">
        <v>2.1161407880451746</v>
      </c>
      <c r="AH66">
        <v>0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2.8898525400751406E-2</v>
      </c>
      <c r="AO66">
        <v>0</v>
      </c>
      <c r="AP66">
        <v>0</v>
      </c>
      <c r="AQ66">
        <v>2.6462081935830204</v>
      </c>
      <c r="AR66">
        <v>0</v>
      </c>
      <c r="AS66">
        <v>1.238198199987733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89.701496556042585</v>
      </c>
      <c r="BA66">
        <v>4.870096252763167</v>
      </c>
      <c r="BB66">
        <f t="shared" si="0"/>
        <v>111.63938347841317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1.3671353705326055</v>
      </c>
      <c r="L67">
        <v>4.216294151029607</v>
      </c>
      <c r="M67">
        <v>1.1793084326787588</v>
      </c>
      <c r="N67">
        <v>1.3045055014775826</v>
      </c>
      <c r="O67">
        <v>1.461127198055971</v>
      </c>
      <c r="P67">
        <v>2.1810178918068162</v>
      </c>
      <c r="Q67">
        <v>0.16697975370486329</v>
      </c>
      <c r="R67">
        <v>0.58452755245737431</v>
      </c>
      <c r="S67">
        <v>0.30265080359006469</v>
      </c>
      <c r="T67">
        <v>0.75117139279005263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0.69339089594772974</v>
      </c>
      <c r="AC67">
        <v>0</v>
      </c>
      <c r="AD67">
        <v>0.40683653016406562</v>
      </c>
      <c r="AE67">
        <v>0.75471125434006225</v>
      </c>
      <c r="AF67">
        <v>0.319101595481672</v>
      </c>
      <c r="AG67">
        <v>2.1161407880451746</v>
      </c>
      <c r="AH67">
        <v>0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2.8898525400751406E-2</v>
      </c>
      <c r="AO67">
        <v>0</v>
      </c>
      <c r="AP67">
        <v>0</v>
      </c>
      <c r="AQ67">
        <v>2.6462081935830204</v>
      </c>
      <c r="AR67">
        <v>0</v>
      </c>
      <c r="AS67">
        <v>1.238198199987733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89.670187852222924</v>
      </c>
      <c r="BA67">
        <v>4.8490888119201569</v>
      </c>
      <c r="BB67">
        <f t="shared" si="0"/>
        <v>111.15782056416019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1.3671338908461699</v>
      </c>
      <c r="L68">
        <v>4.2162813202182159</v>
      </c>
      <c r="M68">
        <v>1.1793084326787588</v>
      </c>
      <c r="N68">
        <v>1.3045055014775826</v>
      </c>
      <c r="O68">
        <v>1.461127198055971</v>
      </c>
      <c r="P68">
        <v>2.1810178918068162</v>
      </c>
      <c r="Q68">
        <v>0.15654351909830932</v>
      </c>
      <c r="R68">
        <v>0.58452755245737431</v>
      </c>
      <c r="S68">
        <v>0.30265080359006469</v>
      </c>
      <c r="T68">
        <v>0.75117139279005263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0.69339089594772974</v>
      </c>
      <c r="AC68">
        <v>0</v>
      </c>
      <c r="AD68">
        <v>0.40683653016406562</v>
      </c>
      <c r="AE68">
        <v>0.75471125434006225</v>
      </c>
      <c r="AF68">
        <v>0.319101595481672</v>
      </c>
      <c r="AG68">
        <v>2.1161407880451746</v>
      </c>
      <c r="AH68">
        <v>0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2.8898525400751406E-2</v>
      </c>
      <c r="AO68">
        <v>0</v>
      </c>
      <c r="AP68">
        <v>0</v>
      </c>
      <c r="AQ68">
        <v>2.6462081935830204</v>
      </c>
      <c r="AR68">
        <v>0</v>
      </c>
      <c r="AS68">
        <v>1.238198199987733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89.670187852222924</v>
      </c>
      <c r="BA68">
        <v>4.848651979134794</v>
      </c>
      <c r="BB68">
        <f t="shared" ref="BB68:BB99" si="1">SUM(B68:AZ68)-BA68</f>
        <v>111.14780685184117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1.3671544545898653</v>
      </c>
      <c r="L69">
        <v>4.2163083309902181</v>
      </c>
      <c r="M69">
        <v>1.1793084326787588</v>
      </c>
      <c r="N69">
        <v>1.3045055014775826</v>
      </c>
      <c r="O69">
        <v>1.461127198055971</v>
      </c>
      <c r="P69">
        <v>2.1810178918068162</v>
      </c>
      <c r="Q69">
        <v>0.15654351909830932</v>
      </c>
      <c r="R69">
        <v>0.58452755245737431</v>
      </c>
      <c r="S69">
        <v>0.30265080359006469</v>
      </c>
      <c r="T69">
        <v>0.75117139279005263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0.69339089594772974</v>
      </c>
      <c r="AC69">
        <v>0</v>
      </c>
      <c r="AD69">
        <v>0.40683653016406562</v>
      </c>
      <c r="AE69">
        <v>0.75471125434006225</v>
      </c>
      <c r="AF69">
        <v>0.319101595481672</v>
      </c>
      <c r="AG69">
        <v>2.1161407880451746</v>
      </c>
      <c r="AH69">
        <v>0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2.9488289445835938E-2</v>
      </c>
      <c r="AO69">
        <v>0</v>
      </c>
      <c r="AP69">
        <v>0</v>
      </c>
      <c r="AQ69">
        <v>2.6462081935830204</v>
      </c>
      <c r="AR69">
        <v>0</v>
      </c>
      <c r="AS69">
        <v>1.238198199987733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89.670187852222924</v>
      </c>
      <c r="BA69">
        <v>4.8486786198866341</v>
      </c>
      <c r="BB69">
        <f t="shared" si="1"/>
        <v>111.14841754965011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1.3671165349880769</v>
      </c>
      <c r="L70">
        <v>4.216343604531648</v>
      </c>
      <c r="M70">
        <v>1.1793084326787588</v>
      </c>
      <c r="N70">
        <v>1.3045055014775826</v>
      </c>
      <c r="O70">
        <v>1.461127198055971</v>
      </c>
      <c r="P70">
        <v>2.1810178918068162</v>
      </c>
      <c r="Q70">
        <v>0.15654351909830932</v>
      </c>
      <c r="R70">
        <v>0.58452755245737431</v>
      </c>
      <c r="S70">
        <v>0.30265080359006469</v>
      </c>
      <c r="T70">
        <v>0.75117139279005263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0.69339089594772974</v>
      </c>
      <c r="AC70">
        <v>0</v>
      </c>
      <c r="AD70">
        <v>0.40683653016406562</v>
      </c>
      <c r="AE70">
        <v>0.75471125434006225</v>
      </c>
      <c r="AF70">
        <v>0.319101595481672</v>
      </c>
      <c r="AG70">
        <v>2.1161407880451746</v>
      </c>
      <c r="AH70">
        <v>0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2.9488289445835938E-2</v>
      </c>
      <c r="AO70">
        <v>0</v>
      </c>
      <c r="AP70">
        <v>0</v>
      </c>
      <c r="AQ70">
        <v>2.6462081935830204</v>
      </c>
      <c r="AR70">
        <v>0</v>
      </c>
      <c r="AS70">
        <v>1.238198199987733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89.670187852222924</v>
      </c>
      <c r="BA70">
        <v>4.8486785092813109</v>
      </c>
      <c r="BB70">
        <f t="shared" si="1"/>
        <v>111.14841501419508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1.3670962157998552</v>
      </c>
      <c r="L71">
        <v>4.2162919989892158</v>
      </c>
      <c r="M71">
        <v>1.1793084326787588</v>
      </c>
      <c r="N71">
        <v>1.3045055014775826</v>
      </c>
      <c r="O71">
        <v>1.461127198055971</v>
      </c>
      <c r="P71">
        <v>2.2018888764174069</v>
      </c>
      <c r="Q71">
        <v>0.15650135507504581</v>
      </c>
      <c r="R71">
        <v>0.58452755245737431</v>
      </c>
      <c r="S71">
        <v>0.30265080359006469</v>
      </c>
      <c r="T71">
        <v>0.74902182663923411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0.69339089594772974</v>
      </c>
      <c r="AC71">
        <v>0</v>
      </c>
      <c r="AD71">
        <v>0.40683653016406562</v>
      </c>
      <c r="AE71">
        <v>0.75471125434006225</v>
      </c>
      <c r="AF71">
        <v>0.319101595481672</v>
      </c>
      <c r="AG71">
        <v>2.1161407880451746</v>
      </c>
      <c r="AH71">
        <v>0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2.9488289445835938E-2</v>
      </c>
      <c r="AO71">
        <v>0</v>
      </c>
      <c r="AP71">
        <v>0</v>
      </c>
      <c r="AQ71">
        <v>2.6462081935830204</v>
      </c>
      <c r="AR71">
        <v>0</v>
      </c>
      <c r="AS71">
        <v>1.238198199987733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89.649315383009807</v>
      </c>
      <c r="BA71">
        <v>4.848583826449909</v>
      </c>
      <c r="BB71">
        <f t="shared" si="1"/>
        <v>111.14624455751921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1.3671379366585314</v>
      </c>
      <c r="L72">
        <v>4.2162903296833134</v>
      </c>
      <c r="M72">
        <v>1.1793084326787588</v>
      </c>
      <c r="N72">
        <v>1.3045055014775826</v>
      </c>
      <c r="O72">
        <v>1.461127198055971</v>
      </c>
      <c r="P72">
        <v>2.2018888764174069</v>
      </c>
      <c r="Q72">
        <v>0.15650135507504581</v>
      </c>
      <c r="R72">
        <v>0.58452755245737431</v>
      </c>
      <c r="S72">
        <v>0.30265080359006469</v>
      </c>
      <c r="T72">
        <v>0.74902182663923411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0.69339089594772974</v>
      </c>
      <c r="AC72">
        <v>0</v>
      </c>
      <c r="AD72">
        <v>0.40683653016406562</v>
      </c>
      <c r="AE72">
        <v>0.75471125434006225</v>
      </c>
      <c r="AF72">
        <v>0.319101595481672</v>
      </c>
      <c r="AG72">
        <v>2.1161407880451746</v>
      </c>
      <c r="AH72">
        <v>0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2.9488289445835938E-2</v>
      </c>
      <c r="AO72">
        <v>0</v>
      </c>
      <c r="AP72">
        <v>0</v>
      </c>
      <c r="AQ72">
        <v>2.6462081935830204</v>
      </c>
      <c r="AR72">
        <v>0</v>
      </c>
      <c r="AS72">
        <v>1.238198199987733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89.649315383009807</v>
      </c>
      <c r="BA72">
        <v>4.8485855006048144</v>
      </c>
      <c r="BB72">
        <f t="shared" si="1"/>
        <v>111.1462829349171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1.3670962157998552</v>
      </c>
      <c r="L73">
        <v>4.216288618404227</v>
      </c>
      <c r="M73">
        <v>1.1793084326787588</v>
      </c>
      <c r="N73">
        <v>1.3045055014775826</v>
      </c>
      <c r="O73">
        <v>1.461127198055971</v>
      </c>
      <c r="P73">
        <v>2.160146907196224</v>
      </c>
      <c r="Q73">
        <v>0.1565187637214886</v>
      </c>
      <c r="R73">
        <v>0.58452755245737431</v>
      </c>
      <c r="S73">
        <v>0.30265080359006469</v>
      </c>
      <c r="T73">
        <v>0.74902182663923411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0.69339089594772974</v>
      </c>
      <c r="AC73">
        <v>0.44810946002006052</v>
      </c>
      <c r="AD73">
        <v>0.40683653016406562</v>
      </c>
      <c r="AE73">
        <v>0.75471125434006225</v>
      </c>
      <c r="AF73">
        <v>0.319101595481672</v>
      </c>
      <c r="AG73">
        <v>2.1161407880451746</v>
      </c>
      <c r="AH73">
        <v>0.44751838102692548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3.007802442705072E-2</v>
      </c>
      <c r="AO73">
        <v>0</v>
      </c>
      <c r="AP73">
        <v>0</v>
      </c>
      <c r="AQ73">
        <v>1.8679116315729676</v>
      </c>
      <c r="AR73">
        <v>0</v>
      </c>
      <c r="AS73">
        <v>1.238198199987733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90.551200166979754</v>
      </c>
      <c r="BA73">
        <v>4.8894674808653349</v>
      </c>
      <c r="BB73">
        <f t="shared" si="1"/>
        <v>112.08343875993215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1.3671379366585314</v>
      </c>
      <c r="L74">
        <v>4.2162729991490711</v>
      </c>
      <c r="M74">
        <v>1.1793084326787588</v>
      </c>
      <c r="N74">
        <v>1.3045055014775826</v>
      </c>
      <c r="O74">
        <v>1.461127198055971</v>
      </c>
      <c r="P74">
        <v>2.160146907196224</v>
      </c>
      <c r="Q74">
        <v>0.14627966720070615</v>
      </c>
      <c r="R74">
        <v>0.58439989642664769</v>
      </c>
      <c r="S74">
        <v>0.2922635190511399</v>
      </c>
      <c r="T74">
        <v>0.74902182663923411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0.69339089594772974</v>
      </c>
      <c r="AC74">
        <v>0.44810946002006052</v>
      </c>
      <c r="AD74">
        <v>0.40683653016406562</v>
      </c>
      <c r="AE74">
        <v>0.75471125434006225</v>
      </c>
      <c r="AF74">
        <v>0.319101595481672</v>
      </c>
      <c r="AG74">
        <v>2.1161407880451746</v>
      </c>
      <c r="AH74">
        <v>0.89503676205385096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3.007802442705072E-2</v>
      </c>
      <c r="AO74">
        <v>0</v>
      </c>
      <c r="AP74">
        <v>0</v>
      </c>
      <c r="AQ74">
        <v>1.8679116315729676</v>
      </c>
      <c r="AR74">
        <v>0</v>
      </c>
      <c r="AS74">
        <v>1.238198199987733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92.774517845961185</v>
      </c>
      <c r="BA74">
        <v>5.0002420004703296</v>
      </c>
      <c r="BB74">
        <f t="shared" si="1"/>
        <v>114.6227723648486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1.3253940619984308</v>
      </c>
      <c r="L75">
        <v>4.2162505203063718</v>
      </c>
      <c r="M75">
        <v>1.1793084326787588</v>
      </c>
      <c r="N75">
        <v>1.3045055014775826</v>
      </c>
      <c r="O75">
        <v>1.461127198055971</v>
      </c>
      <c r="P75">
        <v>2.1810997765246514</v>
      </c>
      <c r="Q75">
        <v>0.14600413317117958</v>
      </c>
      <c r="R75">
        <v>0.58431368959690022</v>
      </c>
      <c r="S75">
        <v>0.2922235968681185</v>
      </c>
      <c r="T75">
        <v>0.72051690670006252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0.69339089594772974</v>
      </c>
      <c r="AC75">
        <v>0.44810946002006052</v>
      </c>
      <c r="AD75">
        <v>0.40683653016406562</v>
      </c>
      <c r="AE75">
        <v>1.5094225086801245</v>
      </c>
      <c r="AF75">
        <v>0.319101595481672</v>
      </c>
      <c r="AG75">
        <v>2.1161407880451746</v>
      </c>
      <c r="AH75">
        <v>1.3425551430807763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3.007802442705072E-2</v>
      </c>
      <c r="AO75">
        <v>0</v>
      </c>
      <c r="AP75">
        <v>0</v>
      </c>
      <c r="AQ75">
        <v>1.8679116315729676</v>
      </c>
      <c r="AR75">
        <v>0</v>
      </c>
      <c r="AS75">
        <v>1.238198199987733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94.54529221456896</v>
      </c>
      <c r="BA75">
        <v>5.1224352690293511</v>
      </c>
      <c r="BB75">
        <f t="shared" si="1"/>
        <v>117.4238630331085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1.3149987879278886</v>
      </c>
      <c r="L76">
        <v>4.2162692185486099</v>
      </c>
      <c r="M76">
        <v>1.1793084326787588</v>
      </c>
      <c r="N76">
        <v>1.3045055014775826</v>
      </c>
      <c r="O76">
        <v>1.461127198055971</v>
      </c>
      <c r="P76">
        <v>2.1810997765246514</v>
      </c>
      <c r="Q76">
        <v>0.14600413317117958</v>
      </c>
      <c r="R76">
        <v>0.58431368959690022</v>
      </c>
      <c r="S76">
        <v>0.2922235968681185</v>
      </c>
      <c r="T76">
        <v>0.72051690670006252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1.3981025329238477</v>
      </c>
      <c r="AC76">
        <v>0.89710330400947957</v>
      </c>
      <c r="AD76">
        <v>0.81367310073594434</v>
      </c>
      <c r="AE76">
        <v>1.5094225086801245</v>
      </c>
      <c r="AF76">
        <v>0.319101595481672</v>
      </c>
      <c r="AG76">
        <v>2.1161407880451746</v>
      </c>
      <c r="AH76">
        <v>1.6781939342517214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3.007802442705072E-2</v>
      </c>
      <c r="AO76">
        <v>0</v>
      </c>
      <c r="AP76">
        <v>0</v>
      </c>
      <c r="AQ76">
        <v>1.8679116315729676</v>
      </c>
      <c r="AR76">
        <v>0</v>
      </c>
      <c r="AS76">
        <v>1.238198199987733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97.513257148820699</v>
      </c>
      <c r="BA76">
        <v>5.325322821636667</v>
      </c>
      <c r="BB76">
        <f t="shared" si="1"/>
        <v>122.07474468163299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1.315004144490604</v>
      </c>
      <c r="L77">
        <v>4.2162262701093134</v>
      </c>
      <c r="M77">
        <v>1.1793084326787588</v>
      </c>
      <c r="N77">
        <v>1.3045055014775826</v>
      </c>
      <c r="O77">
        <v>1.461127198055971</v>
      </c>
      <c r="P77">
        <v>2.1809633076559445</v>
      </c>
      <c r="Q77">
        <v>0.14598114403207937</v>
      </c>
      <c r="R77">
        <v>0.58431368959690022</v>
      </c>
      <c r="S77">
        <v>0.26085825772921234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1.3981025329238477</v>
      </c>
      <c r="AC77">
        <v>0.89710330400947957</v>
      </c>
      <c r="AD77">
        <v>1.2205096309000101</v>
      </c>
      <c r="AE77">
        <v>2.2719167491883621</v>
      </c>
      <c r="AF77">
        <v>0.6382031546945699</v>
      </c>
      <c r="AG77">
        <v>2.1161407880451746</v>
      </c>
      <c r="AH77">
        <v>2.1257123152786472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3.007802442705072E-2</v>
      </c>
      <c r="AO77">
        <v>0</v>
      </c>
      <c r="AP77">
        <v>0</v>
      </c>
      <c r="AQ77">
        <v>2.6462081935830204</v>
      </c>
      <c r="AR77">
        <v>0</v>
      </c>
      <c r="AS77">
        <v>1.238198199987733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98.284181799206848</v>
      </c>
      <c r="BA77">
        <v>5.4696837001697816</v>
      </c>
      <c r="BB77">
        <f t="shared" si="1"/>
        <v>125.38399333738491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1.314992305382698</v>
      </c>
      <c r="L78">
        <v>4.2162262701093134</v>
      </c>
      <c r="M78">
        <v>1.1793084326787588</v>
      </c>
      <c r="N78">
        <v>1.3045055014775826</v>
      </c>
      <c r="O78">
        <v>1.461127198055971</v>
      </c>
      <c r="P78">
        <v>2.1809633076559445</v>
      </c>
      <c r="Q78">
        <v>0.14605046020904205</v>
      </c>
      <c r="R78">
        <v>0.58431368959690022</v>
      </c>
      <c r="S78">
        <v>0.29220682137884652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1.6273462014718887</v>
      </c>
      <c r="AE78">
        <v>2.2719167491883621</v>
      </c>
      <c r="AF78">
        <v>1.0117854900345322</v>
      </c>
      <c r="AG78">
        <v>2.1161407880451746</v>
      </c>
      <c r="AH78">
        <v>2.6851102861615526</v>
      </c>
      <c r="AI78">
        <v>0</v>
      </c>
      <c r="AJ78">
        <v>0</v>
      </c>
      <c r="AK78">
        <v>3.9194661930747827</v>
      </c>
      <c r="AL78">
        <v>0</v>
      </c>
      <c r="AM78">
        <v>0.69905129970873414</v>
      </c>
      <c r="AN78">
        <v>3.007802442705072E-2</v>
      </c>
      <c r="AO78">
        <v>0</v>
      </c>
      <c r="AP78">
        <v>0</v>
      </c>
      <c r="AQ78">
        <v>2.6462081935830204</v>
      </c>
      <c r="AR78">
        <v>0</v>
      </c>
      <c r="AS78">
        <v>1.238198199987733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100.95120851596742</v>
      </c>
      <c r="BA78">
        <v>5.6864535733516464</v>
      </c>
      <c r="BB78">
        <f t="shared" si="1"/>
        <v>130.35310559774044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1.3149566918038931</v>
      </c>
      <c r="L79">
        <v>4.2162262701093134</v>
      </c>
      <c r="M79">
        <v>1.1793084326787588</v>
      </c>
      <c r="N79">
        <v>1.3045055014775826</v>
      </c>
      <c r="O79">
        <v>1.461127198055971</v>
      </c>
      <c r="P79">
        <v>2.1809633076559445</v>
      </c>
      <c r="Q79">
        <v>0.14605046020904205</v>
      </c>
      <c r="R79">
        <v>0.58431368959690022</v>
      </c>
      <c r="S79">
        <v>0.29220682137884652</v>
      </c>
      <c r="T79">
        <v>0.72051690670006252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1.0117854900345322</v>
      </c>
      <c r="AG79">
        <v>2.1161407880451746</v>
      </c>
      <c r="AH79">
        <v>3.2445082570444579</v>
      </c>
      <c r="AI79">
        <v>0.1474045506469146</v>
      </c>
      <c r="AJ79">
        <v>0</v>
      </c>
      <c r="AK79">
        <v>3.9194661930747827</v>
      </c>
      <c r="AL79">
        <v>0</v>
      </c>
      <c r="AM79">
        <v>0.69905129970873414</v>
      </c>
      <c r="AN79">
        <v>3.007802442705072E-2</v>
      </c>
      <c r="AO79">
        <v>0</v>
      </c>
      <c r="AP79">
        <v>0</v>
      </c>
      <c r="AQ79">
        <v>2.6462081935830204</v>
      </c>
      <c r="AR79">
        <v>0</v>
      </c>
      <c r="AS79">
        <v>1.238198199987733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101.87833855145063</v>
      </c>
      <c r="BA79">
        <v>5.7547504655871933</v>
      </c>
      <c r="BB79">
        <f t="shared" si="1"/>
        <v>131.91870564893912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1.3149566918038931</v>
      </c>
      <c r="L80">
        <v>4.2162262701093134</v>
      </c>
      <c r="M80">
        <v>1.1793084326787588</v>
      </c>
      <c r="N80">
        <v>1.3045055014775826</v>
      </c>
      <c r="O80">
        <v>1.461127198055971</v>
      </c>
      <c r="P80">
        <v>2.1809633076559445</v>
      </c>
      <c r="Q80">
        <v>0.14605046020904205</v>
      </c>
      <c r="R80">
        <v>0.58431368959690022</v>
      </c>
      <c r="S80">
        <v>0.29220682137884652</v>
      </c>
      <c r="T80">
        <v>0.72051690670006252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1.0117854900345322</v>
      </c>
      <c r="AG80">
        <v>2.1161407880451746</v>
      </c>
      <c r="AH80">
        <v>3.3161112031934876</v>
      </c>
      <c r="AI80">
        <v>0.29480905956423015</v>
      </c>
      <c r="AJ80">
        <v>0</v>
      </c>
      <c r="AK80">
        <v>3.9194661930747827</v>
      </c>
      <c r="AL80">
        <v>0</v>
      </c>
      <c r="AM80">
        <v>0.69905129970873414</v>
      </c>
      <c r="AN80">
        <v>3.007802442705072E-2</v>
      </c>
      <c r="AO80">
        <v>0</v>
      </c>
      <c r="AP80">
        <v>0</v>
      </c>
      <c r="AQ80">
        <v>2.6462081935830204</v>
      </c>
      <c r="AR80">
        <v>0</v>
      </c>
      <c r="AS80">
        <v>1.238198199987733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101.9140471717804</v>
      </c>
      <c r="BA80">
        <v>5.765397597538751</v>
      </c>
      <c r="BB80">
        <f t="shared" si="1"/>
        <v>132.1627745923837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1.3149566918038931</v>
      </c>
      <c r="L81">
        <v>4.2162262701093134</v>
      </c>
      <c r="M81">
        <v>1.1793084326787588</v>
      </c>
      <c r="N81">
        <v>1.3045055014775826</v>
      </c>
      <c r="O81">
        <v>1.461127198055971</v>
      </c>
      <c r="P81">
        <v>2.1809633076559445</v>
      </c>
      <c r="Q81">
        <v>0.14605046020904205</v>
      </c>
      <c r="R81">
        <v>0.58431368959690022</v>
      </c>
      <c r="S81">
        <v>0.29220682137884652</v>
      </c>
      <c r="T81">
        <v>0.72051690670006252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1.0117854900345322</v>
      </c>
      <c r="AG81">
        <v>2.1161407880451746</v>
      </c>
      <c r="AH81">
        <v>3.3161112031934876</v>
      </c>
      <c r="AI81">
        <v>1.5330072599605531</v>
      </c>
      <c r="AJ81">
        <v>0</v>
      </c>
      <c r="AK81">
        <v>3.9194661930747827</v>
      </c>
      <c r="AL81">
        <v>0</v>
      </c>
      <c r="AM81">
        <v>0.69905129970873414</v>
      </c>
      <c r="AN81">
        <v>3.007802442705072E-2</v>
      </c>
      <c r="AO81">
        <v>0</v>
      </c>
      <c r="AP81">
        <v>0</v>
      </c>
      <c r="AQ81">
        <v>2.6462081935830204</v>
      </c>
      <c r="AR81">
        <v>0</v>
      </c>
      <c r="AS81">
        <v>1.238198199987733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101.9140471717804</v>
      </c>
      <c r="BA81">
        <v>5.8171542823153164</v>
      </c>
      <c r="BB81">
        <f t="shared" si="1"/>
        <v>133.34921610800345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1.3149566918038931</v>
      </c>
      <c r="L82">
        <v>4.2162262701093134</v>
      </c>
      <c r="M82">
        <v>1.1793084326787588</v>
      </c>
      <c r="N82">
        <v>1.3045055014775826</v>
      </c>
      <c r="O82">
        <v>1.461127198055971</v>
      </c>
      <c r="P82">
        <v>2.1809633076559445</v>
      </c>
      <c r="Q82">
        <v>0.14605046020904205</v>
      </c>
      <c r="R82">
        <v>0.58431368959690022</v>
      </c>
      <c r="S82">
        <v>0.29220682137884652</v>
      </c>
      <c r="T82">
        <v>0.72051690670006252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1.0117854900345322</v>
      </c>
      <c r="AG82">
        <v>2.1161407880451746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3.007802442705072E-2</v>
      </c>
      <c r="AO82">
        <v>0</v>
      </c>
      <c r="AP82">
        <v>0</v>
      </c>
      <c r="AQ82">
        <v>2.6462081935830204</v>
      </c>
      <c r="AR82">
        <v>0</v>
      </c>
      <c r="AS82">
        <v>1.238198199987733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101.9140471717804</v>
      </c>
      <c r="BA82">
        <v>5.8171542823153164</v>
      </c>
      <c r="BB82">
        <f t="shared" si="1"/>
        <v>133.34921610800345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1.3149779912123605</v>
      </c>
      <c r="L83">
        <v>4.2162262701093134</v>
      </c>
      <c r="M83">
        <v>1.1793084326787588</v>
      </c>
      <c r="N83">
        <v>1.3045055014775826</v>
      </c>
      <c r="O83">
        <v>1.461127198055971</v>
      </c>
      <c r="P83">
        <v>2.1809633076559445</v>
      </c>
      <c r="Q83">
        <v>0.14605046020904205</v>
      </c>
      <c r="R83">
        <v>0.58431368959690022</v>
      </c>
      <c r="S83">
        <v>0.29220682137884652</v>
      </c>
      <c r="T83">
        <v>0.72051690670006252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1.6273462014718887</v>
      </c>
      <c r="AE83">
        <v>2.2719167491883621</v>
      </c>
      <c r="AF83">
        <v>1.0117854900345322</v>
      </c>
      <c r="AG83">
        <v>2.1161407880451746</v>
      </c>
      <c r="AH83">
        <v>2.7790891718847832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3.007802442705072E-2</v>
      </c>
      <c r="AO83">
        <v>0</v>
      </c>
      <c r="AP83">
        <v>0</v>
      </c>
      <c r="AQ83">
        <v>2.6462081935830204</v>
      </c>
      <c r="AR83">
        <v>0</v>
      </c>
      <c r="AS83">
        <v>1.238198199987733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101.18796910874555</v>
      </c>
      <c r="BA83">
        <v>5.7643575886870275</v>
      </c>
      <c r="BB83">
        <f t="shared" si="1"/>
        <v>132.13893400669664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1.314965798735338</v>
      </c>
      <c r="L84">
        <v>4.2162262701093134</v>
      </c>
      <c r="M84">
        <v>1.1793084326787588</v>
      </c>
      <c r="N84">
        <v>1.3045055014775826</v>
      </c>
      <c r="O84">
        <v>1.461127198055971</v>
      </c>
      <c r="P84">
        <v>2.1809633076559445</v>
      </c>
      <c r="Q84">
        <v>0.14605046020904205</v>
      </c>
      <c r="R84">
        <v>0.58431368959690022</v>
      </c>
      <c r="S84">
        <v>0.29220682137884652</v>
      </c>
      <c r="T84">
        <v>0.72051690670006252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1.6273462014718887</v>
      </c>
      <c r="AE84">
        <v>2.2719167491883621</v>
      </c>
      <c r="AF84">
        <v>1.0117854900345322</v>
      </c>
      <c r="AG84">
        <v>2.1161407880451746</v>
      </c>
      <c r="AH84">
        <v>2.4613510848465876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3.007802442705072E-2</v>
      </c>
      <c r="AO84">
        <v>0</v>
      </c>
      <c r="AP84">
        <v>0</v>
      </c>
      <c r="AQ84">
        <v>2.6462081935830204</v>
      </c>
      <c r="AR84">
        <v>0</v>
      </c>
      <c r="AS84">
        <v>1.238198199987733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100.71185243164265</v>
      </c>
      <c r="BA84">
        <v>5.7311739499003984</v>
      </c>
      <c r="BB84">
        <f t="shared" si="1"/>
        <v>131.37825068886517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1.3149645566549917</v>
      </c>
      <c r="L85">
        <v>4.2162262701093134</v>
      </c>
      <c r="M85">
        <v>1.1793084326787588</v>
      </c>
      <c r="N85">
        <v>1.3045055014775826</v>
      </c>
      <c r="O85">
        <v>1.461127198055971</v>
      </c>
      <c r="P85">
        <v>2.1809633076559445</v>
      </c>
      <c r="Q85">
        <v>0.13569252756372399</v>
      </c>
      <c r="R85">
        <v>0.58431368959690022</v>
      </c>
      <c r="S85">
        <v>0.29220682137884652</v>
      </c>
      <c r="T85">
        <v>0.72051690670006252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1.6273462014718887</v>
      </c>
      <c r="AE85">
        <v>2.2719167491883621</v>
      </c>
      <c r="AF85">
        <v>1.0117854900345322</v>
      </c>
      <c r="AG85">
        <v>2.1161407880451746</v>
      </c>
      <c r="AH85">
        <v>2.2107407949279896</v>
      </c>
      <c r="AI85">
        <v>1.5330072599605531</v>
      </c>
      <c r="AJ85">
        <v>0</v>
      </c>
      <c r="AK85">
        <v>3.9194661930747827</v>
      </c>
      <c r="AL85">
        <v>0</v>
      </c>
      <c r="AM85">
        <v>0.69905129970873414</v>
      </c>
      <c r="AN85">
        <v>3.007802442705072E-2</v>
      </c>
      <c r="AO85">
        <v>0</v>
      </c>
      <c r="AP85">
        <v>0</v>
      </c>
      <c r="AQ85">
        <v>2.6462081935830204</v>
      </c>
      <c r="AR85">
        <v>0</v>
      </c>
      <c r="AS85">
        <v>1.238198199987733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100.26980901690669</v>
      </c>
      <c r="BA85">
        <v>5.7017880115422983</v>
      </c>
      <c r="BB85">
        <f t="shared" si="1"/>
        <v>130.70462374784302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1.3149535189023001</v>
      </c>
      <c r="L86">
        <v>4.2162262701093134</v>
      </c>
      <c r="M86">
        <v>1.1793084326787588</v>
      </c>
      <c r="N86">
        <v>1.3045055014775826</v>
      </c>
      <c r="O86">
        <v>1.461127198055971</v>
      </c>
      <c r="P86">
        <v>2.1809633076559445</v>
      </c>
      <c r="Q86">
        <v>0.13569252756372399</v>
      </c>
      <c r="R86">
        <v>0.58431368959690022</v>
      </c>
      <c r="S86">
        <v>0.29220682137884652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0.81367310073594434</v>
      </c>
      <c r="AE86">
        <v>2.2719167491883621</v>
      </c>
      <c r="AF86">
        <v>0.97287065512502546</v>
      </c>
      <c r="AG86">
        <v>2.1161407880451746</v>
      </c>
      <c r="AH86">
        <v>2.2107407949279896</v>
      </c>
      <c r="AI86">
        <v>1.5330072599605531</v>
      </c>
      <c r="AJ86">
        <v>0</v>
      </c>
      <c r="AK86">
        <v>3.9194661930747827</v>
      </c>
      <c r="AL86">
        <v>0</v>
      </c>
      <c r="AM86">
        <v>0.69905129970873414</v>
      </c>
      <c r="AN86">
        <v>3.007802442705072E-2</v>
      </c>
      <c r="AO86">
        <v>0</v>
      </c>
      <c r="AP86">
        <v>0</v>
      </c>
      <c r="AQ86">
        <v>2.6462081935830204</v>
      </c>
      <c r="AR86">
        <v>0</v>
      </c>
      <c r="AS86">
        <v>1.238198199987733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100.26980901690669</v>
      </c>
      <c r="BA86">
        <v>5.6661493744542568</v>
      </c>
      <c r="BB86">
        <f t="shared" si="1"/>
        <v>129.88766341153294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1.3149651323890352</v>
      </c>
      <c r="L87">
        <v>4.2162262701093134</v>
      </c>
      <c r="M87">
        <v>1.1793084326787588</v>
      </c>
      <c r="N87">
        <v>1.3045055014775826</v>
      </c>
      <c r="O87">
        <v>1.461127198055971</v>
      </c>
      <c r="P87">
        <v>2.1809633076559445</v>
      </c>
      <c r="Q87">
        <v>0.13569252756372399</v>
      </c>
      <c r="R87">
        <v>0.58431368959690022</v>
      </c>
      <c r="S87">
        <v>0.29220682137884652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0.89621887832192815</v>
      </c>
      <c r="AD87">
        <v>0.81367310073594434</v>
      </c>
      <c r="AE87">
        <v>2.2719167491883621</v>
      </c>
      <c r="AF87">
        <v>0.97287065512502546</v>
      </c>
      <c r="AG87">
        <v>2.1161407880451746</v>
      </c>
      <c r="AH87">
        <v>2.0138327038196615</v>
      </c>
      <c r="AI87">
        <v>0.29480905956423015</v>
      </c>
      <c r="AJ87">
        <v>0</v>
      </c>
      <c r="AK87">
        <v>3.9194661930747827</v>
      </c>
      <c r="AL87">
        <v>0</v>
      </c>
      <c r="AM87">
        <v>0.69905129970873414</v>
      </c>
      <c r="AN87">
        <v>3.007802442705072E-2</v>
      </c>
      <c r="AO87">
        <v>0</v>
      </c>
      <c r="AP87">
        <v>0</v>
      </c>
      <c r="AQ87">
        <v>2.6462081935830204</v>
      </c>
      <c r="AR87">
        <v>0</v>
      </c>
      <c r="AS87">
        <v>1.238198199987733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99.972237528699637</v>
      </c>
      <c r="BA87">
        <v>5.5749362651617211</v>
      </c>
      <c r="BB87">
        <f t="shared" si="1"/>
        <v>127.79674471956862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1.3149625702202106</v>
      </c>
      <c r="L88">
        <v>4.2162262701093134</v>
      </c>
      <c r="M88">
        <v>1.1793084326787588</v>
      </c>
      <c r="N88">
        <v>1.3045055014775826</v>
      </c>
      <c r="O88">
        <v>1.461127198055971</v>
      </c>
      <c r="P88">
        <v>2.1809633076559445</v>
      </c>
      <c r="Q88">
        <v>0.13569252756372399</v>
      </c>
      <c r="R88">
        <v>0.58431368959690022</v>
      </c>
      <c r="S88">
        <v>0.29220682137884652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0.89621887832192815</v>
      </c>
      <c r="AD88">
        <v>0.81367310073594434</v>
      </c>
      <c r="AE88">
        <v>2.2719167491883621</v>
      </c>
      <c r="AF88">
        <v>0.97287065512502546</v>
      </c>
      <c r="AG88">
        <v>2.1161407880451746</v>
      </c>
      <c r="AH88">
        <v>2.0138327038196615</v>
      </c>
      <c r="AI88">
        <v>0.1474045506469146</v>
      </c>
      <c r="AJ88">
        <v>0</v>
      </c>
      <c r="AK88">
        <v>3.9194661930747827</v>
      </c>
      <c r="AL88">
        <v>0</v>
      </c>
      <c r="AM88">
        <v>0.69905129970873414</v>
      </c>
      <c r="AN88">
        <v>3.007802442705072E-2</v>
      </c>
      <c r="AO88">
        <v>0</v>
      </c>
      <c r="AP88">
        <v>0</v>
      </c>
      <c r="AQ88">
        <v>2.6462081935830204</v>
      </c>
      <c r="AR88">
        <v>0</v>
      </c>
      <c r="AS88">
        <v>1.238198199987733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99.972237528699637</v>
      </c>
      <c r="BA88">
        <v>5.5687746495903205</v>
      </c>
      <c r="BB88">
        <f t="shared" si="1"/>
        <v>127.65549926405387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1.3671452210633115</v>
      </c>
      <c r="L89">
        <v>4.2162262701093134</v>
      </c>
      <c r="M89">
        <v>1.1793084326787588</v>
      </c>
      <c r="N89">
        <v>1.3045055014775826</v>
      </c>
      <c r="O89">
        <v>1.461127198055971</v>
      </c>
      <c r="P89">
        <v>2.1809633076559445</v>
      </c>
      <c r="Q89">
        <v>0.13567252401158045</v>
      </c>
      <c r="R89">
        <v>0.58431368959690022</v>
      </c>
      <c r="S89">
        <v>0.29220682137884652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0.89621887832192815</v>
      </c>
      <c r="AD89">
        <v>0.81367310073594434</v>
      </c>
      <c r="AE89">
        <v>2.2719167491883621</v>
      </c>
      <c r="AF89">
        <v>0.97287065512502546</v>
      </c>
      <c r="AG89">
        <v>2.1161407880451746</v>
      </c>
      <c r="AH89">
        <v>2.0138327038196615</v>
      </c>
      <c r="AI89">
        <v>0.1474045506469146</v>
      </c>
      <c r="AJ89">
        <v>0</v>
      </c>
      <c r="AK89">
        <v>3.9194661930747827</v>
      </c>
      <c r="AL89">
        <v>0</v>
      </c>
      <c r="AM89">
        <v>0.69905129970873414</v>
      </c>
      <c r="AN89">
        <v>3.007802442705072E-2</v>
      </c>
      <c r="AO89">
        <v>0</v>
      </c>
      <c r="AP89">
        <v>0</v>
      </c>
      <c r="AQ89">
        <v>2.6462081935830204</v>
      </c>
      <c r="AR89">
        <v>0</v>
      </c>
      <c r="AS89">
        <v>1.238198199987733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99.972237528699637</v>
      </c>
      <c r="BA89">
        <v>5.5709550482470833</v>
      </c>
      <c r="BB89">
        <f t="shared" si="1"/>
        <v>127.70548151268805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1.314978632783508</v>
      </c>
      <c r="L90">
        <v>4.2162262701093134</v>
      </c>
      <c r="M90">
        <v>1.1793084326787588</v>
      </c>
      <c r="N90">
        <v>1.3045055014775826</v>
      </c>
      <c r="O90">
        <v>1.461127198055971</v>
      </c>
      <c r="P90">
        <v>2.1809633076559445</v>
      </c>
      <c r="Q90">
        <v>0.13567252401158045</v>
      </c>
      <c r="R90">
        <v>0.58431368959690022</v>
      </c>
      <c r="S90">
        <v>0.29220682137884652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1.3456845133538244</v>
      </c>
      <c r="AD90">
        <v>0.81367310073594434</v>
      </c>
      <c r="AE90">
        <v>2.2719167491883621</v>
      </c>
      <c r="AF90">
        <v>0.97287065512502546</v>
      </c>
      <c r="AG90">
        <v>2.1161407880451746</v>
      </c>
      <c r="AH90">
        <v>2.2107407949279896</v>
      </c>
      <c r="AI90">
        <v>0.1474045506469146</v>
      </c>
      <c r="AJ90">
        <v>0</v>
      </c>
      <c r="AK90">
        <v>3.9194661930747827</v>
      </c>
      <c r="AL90">
        <v>0</v>
      </c>
      <c r="AM90">
        <v>0.69905129970873414</v>
      </c>
      <c r="AN90">
        <v>3.007802442705072E-2</v>
      </c>
      <c r="AO90">
        <v>0</v>
      </c>
      <c r="AP90">
        <v>0</v>
      </c>
      <c r="AQ90">
        <v>2.6462081935830204</v>
      </c>
      <c r="AR90">
        <v>0</v>
      </c>
      <c r="AS90">
        <v>1.238198199987733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100.26980901690669</v>
      </c>
      <c r="BA90">
        <v>5.608231394816702</v>
      </c>
      <c r="BB90">
        <f t="shared" si="1"/>
        <v>128.55998379218593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1.3149608738549421</v>
      </c>
      <c r="L91">
        <v>4.2162262701093134</v>
      </c>
      <c r="M91">
        <v>1.1793084326787588</v>
      </c>
      <c r="N91">
        <v>1.3045055014775826</v>
      </c>
      <c r="O91">
        <v>1.461127198055971</v>
      </c>
      <c r="P91">
        <v>2.1809633076559445</v>
      </c>
      <c r="Q91">
        <v>0.13567252401158045</v>
      </c>
      <c r="R91">
        <v>0.58431368959690022</v>
      </c>
      <c r="S91">
        <v>0.29220682137884652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0.81367310073594434</v>
      </c>
      <c r="AE91">
        <v>2.2719167491883621</v>
      </c>
      <c r="AF91">
        <v>1.0117854900345322</v>
      </c>
      <c r="AG91">
        <v>2.1161407880451746</v>
      </c>
      <c r="AH91">
        <v>2.7634259990607388</v>
      </c>
      <c r="AI91">
        <v>0.1474045506469146</v>
      </c>
      <c r="AJ91">
        <v>0</v>
      </c>
      <c r="AK91">
        <v>3.9194661930747827</v>
      </c>
      <c r="AL91">
        <v>0</v>
      </c>
      <c r="AM91">
        <v>0.69905129970873414</v>
      </c>
      <c r="AN91">
        <v>3.007802442705072E-2</v>
      </c>
      <c r="AO91">
        <v>0</v>
      </c>
      <c r="AP91">
        <v>0</v>
      </c>
      <c r="AQ91">
        <v>2.6462081935830204</v>
      </c>
      <c r="AR91">
        <v>0</v>
      </c>
      <c r="AS91">
        <v>1.238198199987733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101.10154560634521</v>
      </c>
      <c r="BA91">
        <v>5.6677261235639866</v>
      </c>
      <c r="BB91">
        <f t="shared" si="1"/>
        <v>129.92380793299085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1.2836854279495769</v>
      </c>
      <c r="L92">
        <v>4.2162262701093134</v>
      </c>
      <c r="M92">
        <v>1.1793084326787588</v>
      </c>
      <c r="N92">
        <v>1.3045055014775826</v>
      </c>
      <c r="O92">
        <v>1.461127198055971</v>
      </c>
      <c r="P92">
        <v>2.1809633076559445</v>
      </c>
      <c r="Q92">
        <v>0.13567252401158045</v>
      </c>
      <c r="R92">
        <v>0.58431368959690022</v>
      </c>
      <c r="S92">
        <v>0.29220682137884652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0.81367310073594434</v>
      </c>
      <c r="AE92">
        <v>2.2719167491883621</v>
      </c>
      <c r="AF92">
        <v>1.0117854900345322</v>
      </c>
      <c r="AG92">
        <v>2.1161407880451746</v>
      </c>
      <c r="AH92">
        <v>2.7634259990607388</v>
      </c>
      <c r="AI92">
        <v>0.1474045506469146</v>
      </c>
      <c r="AJ92">
        <v>0</v>
      </c>
      <c r="AK92">
        <v>3.9194661930747827</v>
      </c>
      <c r="AL92">
        <v>0</v>
      </c>
      <c r="AM92">
        <v>0.69905129970873414</v>
      </c>
      <c r="AN92">
        <v>3.007802442705072E-2</v>
      </c>
      <c r="AO92">
        <v>0</v>
      </c>
      <c r="AP92">
        <v>0</v>
      </c>
      <c r="AQ92">
        <v>2.6462081935830204</v>
      </c>
      <c r="AR92">
        <v>0</v>
      </c>
      <c r="AS92">
        <v>1.238198199987733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101.10154560634521</v>
      </c>
      <c r="BA92">
        <v>5.6664188099251422</v>
      </c>
      <c r="BB92">
        <f t="shared" si="1"/>
        <v>129.89383980072432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1.3149750251803896</v>
      </c>
      <c r="L93">
        <v>4.2162262701093134</v>
      </c>
      <c r="M93">
        <v>1.1793084326787588</v>
      </c>
      <c r="N93">
        <v>1.3045055014775826</v>
      </c>
      <c r="O93">
        <v>1.461127198055971</v>
      </c>
      <c r="P93">
        <v>2.1809633076559445</v>
      </c>
      <c r="Q93">
        <v>0.13567252401158045</v>
      </c>
      <c r="R93">
        <v>0.58431368959690022</v>
      </c>
      <c r="S93">
        <v>0.29220682137884652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1.3456845133538244</v>
      </c>
      <c r="AD93">
        <v>0.81367310073594434</v>
      </c>
      <c r="AE93">
        <v>2.2719167491883621</v>
      </c>
      <c r="AF93">
        <v>1.0117854900345322</v>
      </c>
      <c r="AG93">
        <v>2.1161407880451746</v>
      </c>
      <c r="AH93">
        <v>2.7634259990607388</v>
      </c>
      <c r="AI93">
        <v>0.1474045506469146</v>
      </c>
      <c r="AJ93">
        <v>0</v>
      </c>
      <c r="AK93">
        <v>3.9194661930747827</v>
      </c>
      <c r="AL93">
        <v>0</v>
      </c>
      <c r="AM93">
        <v>0.69905129970873414</v>
      </c>
      <c r="AN93">
        <v>3.007802442705072E-2</v>
      </c>
      <c r="AO93">
        <v>0</v>
      </c>
      <c r="AP93">
        <v>0</v>
      </c>
      <c r="AQ93">
        <v>2.6462081935830204</v>
      </c>
      <c r="AR93">
        <v>0</v>
      </c>
      <c r="AS93">
        <v>1.238198199987733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101.12252556877478</v>
      </c>
      <c r="BA93">
        <v>5.6686036775189486</v>
      </c>
      <c r="BB93">
        <f t="shared" si="1"/>
        <v>129.9439244927909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1.3149679699194108</v>
      </c>
      <c r="L94">
        <v>4.2162262701093134</v>
      </c>
      <c r="M94">
        <v>1.1793084326787588</v>
      </c>
      <c r="N94">
        <v>1.3045055014775826</v>
      </c>
      <c r="O94">
        <v>1.461127198055971</v>
      </c>
      <c r="P94">
        <v>2.1809633076559445</v>
      </c>
      <c r="Q94">
        <v>0.13567252401158045</v>
      </c>
      <c r="R94">
        <v>0.58431368959690022</v>
      </c>
      <c r="S94">
        <v>0.29220682137884652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1.3456845133538244</v>
      </c>
      <c r="AD94">
        <v>0.4009403432969007</v>
      </c>
      <c r="AE94">
        <v>2.2719167491883621</v>
      </c>
      <c r="AF94">
        <v>1.0117854900345322</v>
      </c>
      <c r="AG94">
        <v>2.1161407880451746</v>
      </c>
      <c r="AH94">
        <v>2.2107407949279896</v>
      </c>
      <c r="AI94">
        <v>0.1474045506469146</v>
      </c>
      <c r="AJ94">
        <v>0</v>
      </c>
      <c r="AK94">
        <v>3.9194661930747827</v>
      </c>
      <c r="AL94">
        <v>0</v>
      </c>
      <c r="AM94">
        <v>0.69905129970873414</v>
      </c>
      <c r="AN94">
        <v>3.007802442705072E-2</v>
      </c>
      <c r="AO94">
        <v>0</v>
      </c>
      <c r="AP94">
        <v>0</v>
      </c>
      <c r="AQ94">
        <v>2.6462081935830204</v>
      </c>
      <c r="AR94">
        <v>0</v>
      </c>
      <c r="AS94">
        <v>1.238198199987733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100.24960133583801</v>
      </c>
      <c r="BA94">
        <v>5.5917606788785772</v>
      </c>
      <c r="BB94">
        <f t="shared" si="1"/>
        <v>128.18241824166171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1.3149662366968082</v>
      </c>
      <c r="L95">
        <v>4.2162262701093134</v>
      </c>
      <c r="M95">
        <v>1.1793084326787588</v>
      </c>
      <c r="N95">
        <v>1.3045055014775826</v>
      </c>
      <c r="O95">
        <v>1.461127198055971</v>
      </c>
      <c r="P95">
        <v>2.1809633076559445</v>
      </c>
      <c r="Q95">
        <v>0.13567252401158045</v>
      </c>
      <c r="R95">
        <v>0.58431368959690022</v>
      </c>
      <c r="S95">
        <v>0.29220682137884652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1.3456845133538244</v>
      </c>
      <c r="AD95">
        <v>0</v>
      </c>
      <c r="AE95">
        <v>1.5094225086801245</v>
      </c>
      <c r="AF95">
        <v>0.97287065512502546</v>
      </c>
      <c r="AG95">
        <v>2.1161407880451746</v>
      </c>
      <c r="AH95">
        <v>1.6580556123982466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3.007802442705072E-2</v>
      </c>
      <c r="AO95">
        <v>0</v>
      </c>
      <c r="AP95">
        <v>0</v>
      </c>
      <c r="AQ95">
        <v>2.6462081935830204</v>
      </c>
      <c r="AR95">
        <v>0</v>
      </c>
      <c r="AS95">
        <v>1.238198199987733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99.428299937382604</v>
      </c>
      <c r="BA95">
        <v>5.4779082514253776</v>
      </c>
      <c r="BB95">
        <f t="shared" si="1"/>
        <v>125.57252838554562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1.3149542868631849</v>
      </c>
      <c r="L96">
        <v>4.2162262701093134</v>
      </c>
      <c r="M96">
        <v>1.1793084326787588</v>
      </c>
      <c r="N96">
        <v>1.3045055014775826</v>
      </c>
      <c r="O96">
        <v>1.461127198055971</v>
      </c>
      <c r="P96">
        <v>2.1809633076559445</v>
      </c>
      <c r="Q96">
        <v>0.13567252401158045</v>
      </c>
      <c r="R96">
        <v>0.58431368959690022</v>
      </c>
      <c r="S96">
        <v>0.29220682137884652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2.0971538228429054</v>
      </c>
      <c r="AC96">
        <v>0.89032272097765019</v>
      </c>
      <c r="AD96">
        <v>0</v>
      </c>
      <c r="AE96">
        <v>1.5094225086801245</v>
      </c>
      <c r="AF96">
        <v>0.97287065512502546</v>
      </c>
      <c r="AG96">
        <v>2.1161407880451746</v>
      </c>
      <c r="AH96">
        <v>1.6580556123982466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3.007802442705072E-2</v>
      </c>
      <c r="AO96">
        <v>0</v>
      </c>
      <c r="AP96">
        <v>0</v>
      </c>
      <c r="AQ96">
        <v>2.6462081935830204</v>
      </c>
      <c r="AR96">
        <v>0</v>
      </c>
      <c r="AS96">
        <v>1.238198199987733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99.428299937382604</v>
      </c>
      <c r="BA96">
        <v>5.4588736290010083</v>
      </c>
      <c r="BB96">
        <f t="shared" si="1"/>
        <v>125.13618926576021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1.3462684247722236</v>
      </c>
      <c r="L97">
        <v>4.2162342111144868</v>
      </c>
      <c r="M97">
        <v>1.1793084326787588</v>
      </c>
      <c r="N97">
        <v>1.3045055014775826</v>
      </c>
      <c r="O97">
        <v>1.461127198055971</v>
      </c>
      <c r="P97">
        <v>2.1809633076559445</v>
      </c>
      <c r="Q97">
        <v>0.13567252401158045</v>
      </c>
      <c r="R97">
        <v>0.58431368959690022</v>
      </c>
      <c r="S97">
        <v>0.29220682137884652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2.0971538228429054</v>
      </c>
      <c r="AC97">
        <v>0.89032272097765019</v>
      </c>
      <c r="AD97">
        <v>0</v>
      </c>
      <c r="AE97">
        <v>1.5094225086801245</v>
      </c>
      <c r="AF97">
        <v>0.97287065512502546</v>
      </c>
      <c r="AG97">
        <v>2.1161407880451746</v>
      </c>
      <c r="AH97">
        <v>1.6580556123982466</v>
      </c>
      <c r="AI97">
        <v>0</v>
      </c>
      <c r="AJ97">
        <v>0</v>
      </c>
      <c r="AK97">
        <v>3.9194661930747827</v>
      </c>
      <c r="AL97">
        <v>0</v>
      </c>
      <c r="AM97">
        <v>0.69905129970873414</v>
      </c>
      <c r="AN97">
        <v>3.007802442705072E-2</v>
      </c>
      <c r="AO97">
        <v>0</v>
      </c>
      <c r="AP97">
        <v>0</v>
      </c>
      <c r="AQ97">
        <v>2.6462081935830204</v>
      </c>
      <c r="AR97">
        <v>0</v>
      </c>
      <c r="AS97">
        <v>1.238198199987733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97.636221039448969</v>
      </c>
      <c r="BA97">
        <v>5.3852739939659973</v>
      </c>
      <c r="BB97">
        <f t="shared" si="1"/>
        <v>123.44903208177578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1.3149804866664758</v>
      </c>
      <c r="L98">
        <v>4.2162342111144868</v>
      </c>
      <c r="M98">
        <v>1.1793084326787588</v>
      </c>
      <c r="N98">
        <v>1.3045055014775826</v>
      </c>
      <c r="O98">
        <v>1.461127198055971</v>
      </c>
      <c r="P98">
        <v>2.1809633076559445</v>
      </c>
      <c r="Q98">
        <v>0.13567252401158045</v>
      </c>
      <c r="R98">
        <v>0.58431368959690022</v>
      </c>
      <c r="S98">
        <v>0.29220682137884652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2.0971538228429054</v>
      </c>
      <c r="AC98">
        <v>0.89621887832192815</v>
      </c>
      <c r="AD98">
        <v>0</v>
      </c>
      <c r="AE98">
        <v>1.5094225086801245</v>
      </c>
      <c r="AF98">
        <v>0.97287065512502546</v>
      </c>
      <c r="AG98">
        <v>2.1161407880451746</v>
      </c>
      <c r="AH98">
        <v>1.6580556123982466</v>
      </c>
      <c r="AI98">
        <v>0</v>
      </c>
      <c r="AJ98">
        <v>0</v>
      </c>
      <c r="AK98">
        <v>3.9194661930747827</v>
      </c>
      <c r="AL98">
        <v>0</v>
      </c>
      <c r="AM98">
        <v>0.69905129970873414</v>
      </c>
      <c r="AN98">
        <v>3.007802442705072E-2</v>
      </c>
      <c r="AO98">
        <v>0</v>
      </c>
      <c r="AP98">
        <v>0</v>
      </c>
      <c r="AQ98">
        <v>2.6462081935830204</v>
      </c>
      <c r="AR98">
        <v>0</v>
      </c>
      <c r="AS98">
        <v>1.238198199987733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97.636221039448969</v>
      </c>
      <c r="BA98">
        <v>5.3842126175301672</v>
      </c>
      <c r="BB98">
        <f t="shared" si="1"/>
        <v>123.42470167745013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3.2297656271248282E-2</v>
      </c>
      <c r="L99">
        <f t="shared" si="2"/>
        <v>9.9392464423136873E-2</v>
      </c>
      <c r="M99">
        <f t="shared" si="2"/>
        <v>2.8303402384290147E-2</v>
      </c>
      <c r="N99">
        <f t="shared" si="2"/>
        <v>3.1308132035461948E-2</v>
      </c>
      <c r="O99">
        <f t="shared" si="2"/>
        <v>3.5067052753343361E-2</v>
      </c>
      <c r="P99">
        <f t="shared" si="2"/>
        <v>5.2393784200486272E-2</v>
      </c>
      <c r="Q99">
        <f t="shared" si="2"/>
        <v>4.0966603106173749E-3</v>
      </c>
      <c r="R99">
        <f t="shared" si="2"/>
        <v>1.3688773206505094E-2</v>
      </c>
      <c r="S99">
        <f t="shared" si="2"/>
        <v>7.1300391050527004E-3</v>
      </c>
      <c r="T99">
        <f t="shared" si="2"/>
        <v>1.7450809967238527E-2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4.0854876975294378E-2</v>
      </c>
      <c r="AC99">
        <f t="shared" si="2"/>
        <v>2.331865807385616E-2</v>
      </c>
      <c r="AD99">
        <f t="shared" si="2"/>
        <v>1.0372857846239153E-2</v>
      </c>
      <c r="AE99">
        <f t="shared" si="2"/>
        <v>4.4259570185248169E-2</v>
      </c>
      <c r="AF99">
        <f t="shared" si="2"/>
        <v>9.4524115661326798E-3</v>
      </c>
      <c r="AG99">
        <f t="shared" si="2"/>
        <v>5.0787378913084269E-2</v>
      </c>
      <c r="AH99">
        <f t="shared" si="2"/>
        <v>2.2248935693096425E-2</v>
      </c>
      <c r="AI99">
        <f t="shared" si="2"/>
        <v>6.2529008264557515E-3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7.118469898450213E-4</v>
      </c>
      <c r="AO99">
        <f t="shared" si="2"/>
        <v>0</v>
      </c>
      <c r="AP99">
        <f t="shared" si="2"/>
        <v>0</v>
      </c>
      <c r="AQ99">
        <f t="shared" si="2"/>
        <v>2.7337665514795537E-2</v>
      </c>
      <c r="AR99">
        <f t="shared" si="2"/>
        <v>0</v>
      </c>
      <c r="AS99">
        <f t="shared" si="2"/>
        <v>2.9968818304825319E-2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2.2272742590273422</v>
      </c>
      <c r="BA99">
        <f t="shared" si="2"/>
        <v>0.12225719904993657</v>
      </c>
      <c r="BB99">
        <f t="shared" si="1"/>
        <v>2.8025561753504635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15.073532665414318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0.63007366541431686</v>
      </c>
      <c r="BB3">
        <f>SUM(B3:AZ3)-BA3</f>
        <v>14.443459000000001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15.073532665414318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0.63007366541431686</v>
      </c>
      <c r="BB4">
        <f t="shared" ref="BB4:BB67" si="0">SUM(B4:AZ4)-BA4</f>
        <v>14.443459000000001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15.073532665414318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0.63007366541431686</v>
      </c>
      <c r="BB5">
        <f t="shared" si="0"/>
        <v>14.443459000000001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15.073532665414318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0.63007366541431686</v>
      </c>
      <c r="BB6">
        <f t="shared" si="0"/>
        <v>14.443459000000001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15.073532665414318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0.63007366541431686</v>
      </c>
      <c r="BB7">
        <f t="shared" si="0"/>
        <v>14.443459000000001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15.073532665414318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0.63007366541431686</v>
      </c>
      <c r="BB8">
        <f t="shared" si="0"/>
        <v>14.443459000000001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15.073532665414318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0.63007366541431686</v>
      </c>
      <c r="BB9">
        <f t="shared" si="0"/>
        <v>14.443459000000001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15.073532665414318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0.63007366541431686</v>
      </c>
      <c r="BB10">
        <f t="shared" si="0"/>
        <v>14.443459000000001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15.073532665414318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0.63007366541431686</v>
      </c>
      <c r="BB11">
        <f t="shared" si="0"/>
        <v>14.443459000000001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15.073532665414318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0.63007366541431686</v>
      </c>
      <c r="BB12">
        <f t="shared" si="0"/>
        <v>14.443459000000001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15.073532665414318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0.63007366541431686</v>
      </c>
      <c r="BB13">
        <f t="shared" si="0"/>
        <v>14.443459000000001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15.073532665414318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0.63007366541431686</v>
      </c>
      <c r="BB14">
        <f t="shared" si="0"/>
        <v>14.443459000000001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15.073532665414318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0.63007366541431686</v>
      </c>
      <c r="BB15">
        <f t="shared" si="0"/>
        <v>14.443459000000001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15.073532665414318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0.63007366541431686</v>
      </c>
      <c r="BB16">
        <f t="shared" si="0"/>
        <v>14.443459000000001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15.073532665414318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0.63007366541431686</v>
      </c>
      <c r="BB17">
        <f t="shared" si="0"/>
        <v>14.443459000000001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15.073532665414318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0.63007366541431686</v>
      </c>
      <c r="BB18">
        <f t="shared" si="0"/>
        <v>14.443459000000001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15.073532665414318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0.63007366541431686</v>
      </c>
      <c r="BB19">
        <f t="shared" si="0"/>
        <v>14.443459000000001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15.073532665414318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0.63007366541431686</v>
      </c>
      <c r="BB20">
        <f t="shared" si="0"/>
        <v>14.443459000000001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15.073532665414318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0.63007366541431686</v>
      </c>
      <c r="BB21">
        <f t="shared" si="0"/>
        <v>14.443459000000001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15.073532665414318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0.63007366541431686</v>
      </c>
      <c r="BB22">
        <f t="shared" si="0"/>
        <v>14.443459000000001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15.073532665414318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0.63007366541431686</v>
      </c>
      <c r="BB23">
        <f t="shared" si="0"/>
        <v>14.443459000000001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15.073532665414318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0.63007366541431686</v>
      </c>
      <c r="BB24">
        <f t="shared" si="0"/>
        <v>14.443459000000001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15.073532665414318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0.63007366541431686</v>
      </c>
      <c r="BB25">
        <f t="shared" si="0"/>
        <v>14.443459000000001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15.073532665414318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0.63007366541431686</v>
      </c>
      <c r="BB26">
        <f t="shared" si="0"/>
        <v>14.443459000000001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15.073532665414318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0.63007366541431686</v>
      </c>
      <c r="BB27">
        <f t="shared" si="0"/>
        <v>14.443459000000001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15.073532665414318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0.63007366541431686</v>
      </c>
      <c r="BB28">
        <f t="shared" si="0"/>
        <v>14.443459000000001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15.073532665414318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0.63007366541431686</v>
      </c>
      <c r="BB29">
        <f t="shared" si="0"/>
        <v>14.443459000000001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15.073532665414318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0.63007366541431686</v>
      </c>
      <c r="BB30">
        <f t="shared" si="0"/>
        <v>14.443459000000001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15.073532665414318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0.63007366541431686</v>
      </c>
      <c r="BB31">
        <f t="shared" si="0"/>
        <v>14.443459000000001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15.073532665414318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0.63007366541431686</v>
      </c>
      <c r="BB32">
        <f t="shared" si="0"/>
        <v>14.443459000000001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15.073532665414318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0.63007366541431686</v>
      </c>
      <c r="BB33">
        <f t="shared" si="0"/>
        <v>14.443459000000001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15.073532665414318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0.63007366541431686</v>
      </c>
      <c r="BB34">
        <f t="shared" si="0"/>
        <v>14.443459000000001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15.073532665414318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0.63007366541431686</v>
      </c>
      <c r="BB35">
        <f t="shared" si="0"/>
        <v>14.443459000000001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15.073532665414318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0.63007366541431686</v>
      </c>
      <c r="BB36">
        <f t="shared" si="0"/>
        <v>14.443459000000001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15.073532665414318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0.63007366541431686</v>
      </c>
      <c r="BB37">
        <f t="shared" si="0"/>
        <v>14.443459000000001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15.073532665414318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0.63007366541431686</v>
      </c>
      <c r="BB38">
        <f t="shared" si="0"/>
        <v>14.443459000000001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15.073532665414318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0.63007366541431686</v>
      </c>
      <c r="BB39">
        <f t="shared" si="0"/>
        <v>14.443459000000001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15.073532665414318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0.63007366541431686</v>
      </c>
      <c r="BB40">
        <f t="shared" si="0"/>
        <v>14.443459000000001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15.073532665414318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0.63007366541431686</v>
      </c>
      <c r="BB41">
        <f t="shared" si="0"/>
        <v>14.443459000000001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15.073532665414318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0.63007366541431686</v>
      </c>
      <c r="BB42">
        <f t="shared" si="0"/>
        <v>14.443459000000001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15.073532665414318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0.63007366541431686</v>
      </c>
      <c r="BB43">
        <f t="shared" si="0"/>
        <v>14.443459000000001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15.073532665414318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0.63007366541431686</v>
      </c>
      <c r="BB44">
        <f t="shared" si="0"/>
        <v>14.443459000000001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15.073532665414318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0.63007366541431686</v>
      </c>
      <c r="BB45">
        <f t="shared" si="0"/>
        <v>14.443459000000001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14.933587977457734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0.62422397745773317</v>
      </c>
      <c r="BB46">
        <f t="shared" si="0"/>
        <v>14.309364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15.073532665414318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0.63007366541431686</v>
      </c>
      <c r="BB47">
        <f t="shared" si="0"/>
        <v>14.443459000000001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15.073532665414318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0.63007366541431686</v>
      </c>
      <c r="BB48">
        <f t="shared" si="0"/>
        <v>14.443459000000001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15.073532665414318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0.63007366541431686</v>
      </c>
      <c r="BB49">
        <f t="shared" si="0"/>
        <v>14.443459000000001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15.073532665414318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0.63007366541431686</v>
      </c>
      <c r="BB50">
        <f t="shared" si="0"/>
        <v>14.443459000000001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15.073532665414318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0.63007366541431686</v>
      </c>
      <c r="BB51">
        <f t="shared" si="0"/>
        <v>14.443459000000001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15.073532665414318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0.63007366541431686</v>
      </c>
      <c r="BB52">
        <f t="shared" si="0"/>
        <v>14.443459000000001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15.073532665414318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0.63007366541431686</v>
      </c>
      <c r="BB53">
        <f t="shared" si="0"/>
        <v>14.443459000000001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15.073532665414318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0.63007366541431686</v>
      </c>
      <c r="BB54">
        <f t="shared" si="0"/>
        <v>14.443459000000001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15.073532665414318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0.63007366541431686</v>
      </c>
      <c r="BB55">
        <f t="shared" si="0"/>
        <v>14.443459000000001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15.073532665414318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0.63007366541431686</v>
      </c>
      <c r="BB56">
        <f t="shared" si="0"/>
        <v>14.443459000000001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15.073532665414318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0.63007366541431686</v>
      </c>
      <c r="BB57">
        <f t="shared" si="0"/>
        <v>14.443459000000001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15.073532665414318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0.63007366541431686</v>
      </c>
      <c r="BB58">
        <f t="shared" si="0"/>
        <v>14.443459000000001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15.073532665414318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0.63007366541431686</v>
      </c>
      <c r="BB59">
        <f t="shared" si="0"/>
        <v>14.443459000000001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15.073532665414318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0.63007366541431686</v>
      </c>
      <c r="BB60">
        <f t="shared" si="0"/>
        <v>14.443459000000001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15.073532665414318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0.63007366541431686</v>
      </c>
      <c r="BB61">
        <f t="shared" si="0"/>
        <v>14.443459000000001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15.073532665414318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0.63007366541431686</v>
      </c>
      <c r="BB62">
        <f t="shared" si="0"/>
        <v>14.443459000000001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15.073532665414318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0.63007366541431686</v>
      </c>
      <c r="BB63">
        <f t="shared" si="0"/>
        <v>14.443459000000001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15.073532665414318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0.63007366541431686</v>
      </c>
      <c r="BB64">
        <f t="shared" si="0"/>
        <v>14.443459000000001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15.073532665414318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0.63007366541431686</v>
      </c>
      <c r="BB65">
        <f t="shared" si="0"/>
        <v>14.443459000000001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15.073532665414318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0.63007366541431686</v>
      </c>
      <c r="BB66">
        <f t="shared" si="0"/>
        <v>14.443459000000001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15.073532665414318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0.63007366541431686</v>
      </c>
      <c r="BB67">
        <f t="shared" si="0"/>
        <v>14.443459000000001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15.073532665414318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0.63007366541431686</v>
      </c>
      <c r="BB68">
        <f t="shared" ref="BB68:BB99" si="1">SUM(B68:AZ68)-BA68</f>
        <v>14.443459000000001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15.073532665414318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0.63007366541431686</v>
      </c>
      <c r="BB69">
        <f t="shared" si="1"/>
        <v>14.443459000000001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15.073532665414318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0.63007366541431686</v>
      </c>
      <c r="BB70">
        <f t="shared" si="1"/>
        <v>14.443459000000001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15.073532665414318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0.63007366541431686</v>
      </c>
      <c r="BB71">
        <f t="shared" si="1"/>
        <v>14.443459000000001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15.073532665414318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0.63007366541431686</v>
      </c>
      <c r="BB72">
        <f t="shared" si="1"/>
        <v>14.443459000000001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15.073532665414318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0.63007366541431686</v>
      </c>
      <c r="BB73">
        <f t="shared" si="1"/>
        <v>14.443459000000001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15.073532665414318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0.63007366541431686</v>
      </c>
      <c r="BB74">
        <f t="shared" si="1"/>
        <v>14.443459000000001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15.073532665414318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0.63007366541431686</v>
      </c>
      <c r="BB75">
        <f t="shared" si="1"/>
        <v>14.443459000000001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15.073532665414318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0.63007366541431686</v>
      </c>
      <c r="BB76">
        <f t="shared" si="1"/>
        <v>14.443459000000001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15.073532665414318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0.63007366541431686</v>
      </c>
      <c r="BB77">
        <f t="shared" si="1"/>
        <v>14.443459000000001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15.073532665414318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0.63007366541431686</v>
      </c>
      <c r="BB78">
        <f t="shared" si="1"/>
        <v>14.443459000000001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15.073532665414318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0.63007366541431686</v>
      </c>
      <c r="BB79">
        <f t="shared" si="1"/>
        <v>14.443459000000001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15.073532665414318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0.63007366541431686</v>
      </c>
      <c r="BB80">
        <f t="shared" si="1"/>
        <v>14.443459000000001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15.073532665414318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0.63007366541431686</v>
      </c>
      <c r="BB81">
        <f t="shared" si="1"/>
        <v>14.443459000000001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15.073532665414318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0.63007366541431686</v>
      </c>
      <c r="BB82">
        <f t="shared" si="1"/>
        <v>14.443459000000001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15.073532665414318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0.63007366541431686</v>
      </c>
      <c r="BB83">
        <f t="shared" si="1"/>
        <v>14.443459000000001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15.073532665414318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0.63007366541431686</v>
      </c>
      <c r="BB84">
        <f t="shared" si="1"/>
        <v>14.443459000000001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15.073532665414318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0.63007366541431686</v>
      </c>
      <c r="BB85">
        <f t="shared" si="1"/>
        <v>14.443459000000001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15.073532665414318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0.63007366541431686</v>
      </c>
      <c r="BB86">
        <f t="shared" si="1"/>
        <v>14.443459000000001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15.073532665414318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0.63007366541431686</v>
      </c>
      <c r="BB87">
        <f t="shared" si="1"/>
        <v>14.443459000000001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15.073532665414318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0.63007366541431686</v>
      </c>
      <c r="BB88">
        <f t="shared" si="1"/>
        <v>14.443459000000001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15.073532665414318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0.63007366541431686</v>
      </c>
      <c r="BB89">
        <f t="shared" si="1"/>
        <v>14.443459000000001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15.073532665414318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0.63007366541431686</v>
      </c>
      <c r="BB90">
        <f t="shared" si="1"/>
        <v>14.443459000000001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15.073532665414318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0.63007366541431686</v>
      </c>
      <c r="BB91">
        <f t="shared" si="1"/>
        <v>14.443459000000001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15.073532665414318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0.63007366541431686</v>
      </c>
      <c r="BB92">
        <f t="shared" si="1"/>
        <v>14.443459000000001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15.073532665414318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0.63007366541431686</v>
      </c>
      <c r="BB93">
        <f t="shared" si="1"/>
        <v>14.443459000000001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15.073532665414318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0.63007366541431686</v>
      </c>
      <c r="BB94">
        <f t="shared" si="1"/>
        <v>14.443459000000001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15.073532665414318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0.63007366541431686</v>
      </c>
      <c r="BB95">
        <f t="shared" si="1"/>
        <v>14.443459000000001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15.073532665414318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0.63007366541431686</v>
      </c>
      <c r="BB96">
        <f t="shared" si="1"/>
        <v>14.443459000000001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15.073532665414318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0.63007366541431686</v>
      </c>
      <c r="BB97">
        <f t="shared" si="1"/>
        <v>14.443459000000001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15.073532665414318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0.63007366541431686</v>
      </c>
      <c r="BB98">
        <f t="shared" si="1"/>
        <v>14.443459000000001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0.36172979779795472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1.5120305547954429E-2</v>
      </c>
      <c r="BB99">
        <f t="shared" si="1"/>
        <v>0.34660949225000032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431.73</v>
      </c>
      <c r="L3" s="217">
        <v>15.58</v>
      </c>
      <c r="M3" s="217">
        <v>64.02</v>
      </c>
      <c r="N3" s="217">
        <v>52.85</v>
      </c>
      <c r="O3" s="217">
        <v>73.77</v>
      </c>
      <c r="P3" s="217">
        <v>28.95</v>
      </c>
      <c r="Q3" s="217">
        <v>9.6199999999999992</v>
      </c>
      <c r="R3" s="217">
        <v>17.260000000000002</v>
      </c>
      <c r="S3" s="217">
        <v>11.8</v>
      </c>
      <c r="T3" s="217">
        <v>1.61</v>
      </c>
      <c r="U3" s="217">
        <v>28.44</v>
      </c>
      <c r="V3" s="217">
        <v>8.66</v>
      </c>
      <c r="W3" s="217">
        <v>17.57</v>
      </c>
      <c r="X3" s="217">
        <v>62.39</v>
      </c>
      <c r="Y3" s="217">
        <v>0</v>
      </c>
      <c r="Z3" s="217">
        <v>58.85</v>
      </c>
      <c r="AA3" s="217">
        <v>33.369999999999997</v>
      </c>
      <c r="AB3" s="217">
        <v>0</v>
      </c>
      <c r="AC3" s="217">
        <v>14.12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75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496.23</v>
      </c>
      <c r="L4" s="217">
        <v>16.559999999999999</v>
      </c>
      <c r="M4" s="217">
        <v>64.02</v>
      </c>
      <c r="N4" s="217">
        <v>52.85</v>
      </c>
      <c r="O4" s="217">
        <v>73.77</v>
      </c>
      <c r="P4" s="217">
        <v>28.95</v>
      </c>
      <c r="Q4" s="217">
        <v>9.6199999999999992</v>
      </c>
      <c r="R4" s="217">
        <v>15.22</v>
      </c>
      <c r="S4" s="217">
        <v>11.8</v>
      </c>
      <c r="T4" s="217">
        <v>1.61</v>
      </c>
      <c r="U4" s="217">
        <v>28.44</v>
      </c>
      <c r="V4" s="217">
        <v>8.66</v>
      </c>
      <c r="W4" s="217">
        <v>17.579999999999998</v>
      </c>
      <c r="X4" s="217">
        <v>62.39</v>
      </c>
      <c r="Y4" s="217">
        <v>0</v>
      </c>
      <c r="Z4" s="217">
        <v>58.85</v>
      </c>
      <c r="AA4" s="217">
        <v>33.369999999999997</v>
      </c>
      <c r="AB4" s="217">
        <v>0</v>
      </c>
      <c r="AC4" s="217">
        <v>14.12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75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496.23</v>
      </c>
      <c r="L5" s="217">
        <v>16.690000000000001</v>
      </c>
      <c r="M5" s="217">
        <v>64.02</v>
      </c>
      <c r="N5" s="217">
        <v>52.85</v>
      </c>
      <c r="O5" s="217">
        <v>73.77</v>
      </c>
      <c r="P5" s="217">
        <v>28.95</v>
      </c>
      <c r="Q5" s="217">
        <v>9.6199999999999992</v>
      </c>
      <c r="R5" s="217">
        <v>15.22</v>
      </c>
      <c r="S5" s="217">
        <v>11.8</v>
      </c>
      <c r="T5" s="217">
        <v>1.61</v>
      </c>
      <c r="U5" s="217">
        <v>28.44</v>
      </c>
      <c r="V5" s="217">
        <v>8.66</v>
      </c>
      <c r="W5" s="217">
        <v>17.579999999999998</v>
      </c>
      <c r="X5" s="217">
        <v>62.39</v>
      </c>
      <c r="Y5" s="217">
        <v>0</v>
      </c>
      <c r="Z5" s="217">
        <v>58.85</v>
      </c>
      <c r="AA5" s="217">
        <v>33.369999999999997</v>
      </c>
      <c r="AB5" s="217">
        <v>0</v>
      </c>
      <c r="AC5" s="217">
        <v>14.12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75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496.23</v>
      </c>
      <c r="L6" s="217">
        <v>16.690000000000001</v>
      </c>
      <c r="M6" s="217">
        <v>64.02</v>
      </c>
      <c r="N6" s="217">
        <v>52.85</v>
      </c>
      <c r="O6" s="217">
        <v>73.77</v>
      </c>
      <c r="P6" s="217">
        <v>28.95</v>
      </c>
      <c r="Q6" s="217">
        <v>9.6199999999999992</v>
      </c>
      <c r="R6" s="217">
        <v>15.22</v>
      </c>
      <c r="S6" s="217">
        <v>11.8</v>
      </c>
      <c r="T6" s="217">
        <v>1.61</v>
      </c>
      <c r="U6" s="217">
        <v>28.44</v>
      </c>
      <c r="V6" s="217">
        <v>8.66</v>
      </c>
      <c r="W6" s="217">
        <v>17.579999999999998</v>
      </c>
      <c r="X6" s="217">
        <v>62.39</v>
      </c>
      <c r="Y6" s="217">
        <v>0</v>
      </c>
      <c r="Z6" s="217">
        <v>58.85</v>
      </c>
      <c r="AA6" s="217">
        <v>33.369999999999997</v>
      </c>
      <c r="AB6" s="217">
        <v>0</v>
      </c>
      <c r="AC6" s="217">
        <v>14.12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75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436.41</v>
      </c>
      <c r="L7" s="217">
        <v>16.690000000000001</v>
      </c>
      <c r="M7" s="217">
        <v>64.02</v>
      </c>
      <c r="N7" s="217">
        <v>52.85</v>
      </c>
      <c r="O7" s="217">
        <v>73.77</v>
      </c>
      <c r="P7" s="217">
        <v>28.95</v>
      </c>
      <c r="Q7" s="217">
        <v>9.41</v>
      </c>
      <c r="R7" s="217">
        <v>15.22</v>
      </c>
      <c r="S7" s="217">
        <v>11.8</v>
      </c>
      <c r="T7" s="217">
        <v>1.61</v>
      </c>
      <c r="U7" s="217">
        <v>28.44</v>
      </c>
      <c r="V7" s="217">
        <v>8.66</v>
      </c>
      <c r="W7" s="217">
        <v>17.579999999999998</v>
      </c>
      <c r="X7" s="217">
        <v>62.39</v>
      </c>
      <c r="Y7" s="217">
        <v>0</v>
      </c>
      <c r="Z7" s="217">
        <v>58.85</v>
      </c>
      <c r="AA7" s="217">
        <v>33.369999999999997</v>
      </c>
      <c r="AB7" s="217">
        <v>0</v>
      </c>
      <c r="AC7" s="217">
        <v>14.12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80.12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385.16</v>
      </c>
      <c r="L8" s="217">
        <v>16.690000000000001</v>
      </c>
      <c r="M8" s="217">
        <v>64.02</v>
      </c>
      <c r="N8" s="217">
        <v>52.85</v>
      </c>
      <c r="O8" s="217">
        <v>73.77</v>
      </c>
      <c r="P8" s="217">
        <v>28.95</v>
      </c>
      <c r="Q8" s="217">
        <v>9.41</v>
      </c>
      <c r="R8" s="217">
        <v>15.22</v>
      </c>
      <c r="S8" s="217">
        <v>11.8</v>
      </c>
      <c r="T8" s="217">
        <v>1.61</v>
      </c>
      <c r="U8" s="217">
        <v>28.44</v>
      </c>
      <c r="V8" s="217">
        <v>8.66</v>
      </c>
      <c r="W8" s="217">
        <v>17.579999999999998</v>
      </c>
      <c r="X8" s="217">
        <v>62.39</v>
      </c>
      <c r="Y8" s="217">
        <v>0</v>
      </c>
      <c r="Z8" s="217">
        <v>58.85</v>
      </c>
      <c r="AA8" s="217">
        <v>33.369999999999997</v>
      </c>
      <c r="AB8" s="217">
        <v>0</v>
      </c>
      <c r="AC8" s="217">
        <v>14.12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80.12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337.01</v>
      </c>
      <c r="L9" s="217">
        <v>16.690000000000001</v>
      </c>
      <c r="M9" s="217">
        <v>64.02</v>
      </c>
      <c r="N9" s="217">
        <v>52.85</v>
      </c>
      <c r="O9" s="217">
        <v>73.77</v>
      </c>
      <c r="P9" s="217">
        <v>30.2</v>
      </c>
      <c r="Q9" s="217">
        <v>9.41</v>
      </c>
      <c r="R9" s="217">
        <v>15.22</v>
      </c>
      <c r="S9" s="217">
        <v>11.8</v>
      </c>
      <c r="T9" s="217">
        <v>1.61</v>
      </c>
      <c r="U9" s="217">
        <v>28.44</v>
      </c>
      <c r="V9" s="217">
        <v>8.66</v>
      </c>
      <c r="W9" s="217">
        <v>17.579999999999998</v>
      </c>
      <c r="X9" s="217">
        <v>62.39</v>
      </c>
      <c r="Y9" s="217">
        <v>0</v>
      </c>
      <c r="Z9" s="217">
        <v>58.85</v>
      </c>
      <c r="AA9" s="217">
        <v>33.369999999999997</v>
      </c>
      <c r="AB9" s="217">
        <v>0</v>
      </c>
      <c r="AC9" s="217">
        <v>14.12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80.12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308.13</v>
      </c>
      <c r="L10" s="217">
        <v>16.690000000000001</v>
      </c>
      <c r="M10" s="217">
        <v>64.02</v>
      </c>
      <c r="N10" s="217">
        <v>52.85</v>
      </c>
      <c r="O10" s="217">
        <v>73.77</v>
      </c>
      <c r="P10" s="217">
        <v>30.32</v>
      </c>
      <c r="Q10" s="217">
        <v>9.41</v>
      </c>
      <c r="R10" s="217">
        <v>15.22</v>
      </c>
      <c r="S10" s="217">
        <v>11.8</v>
      </c>
      <c r="T10" s="217">
        <v>1.61</v>
      </c>
      <c r="U10" s="217">
        <v>28.44</v>
      </c>
      <c r="V10" s="217">
        <v>8.66</v>
      </c>
      <c r="W10" s="217">
        <v>17.579999999999998</v>
      </c>
      <c r="X10" s="217">
        <v>62.39</v>
      </c>
      <c r="Y10" s="217">
        <v>0</v>
      </c>
      <c r="Z10" s="217">
        <v>58.85</v>
      </c>
      <c r="AA10" s="217">
        <v>33.369999999999997</v>
      </c>
      <c r="AB10" s="217">
        <v>0</v>
      </c>
      <c r="AC10" s="217">
        <v>14.12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80.12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295.22000000000003</v>
      </c>
      <c r="L11" s="217">
        <v>16.690000000000001</v>
      </c>
      <c r="M11" s="217">
        <v>64.02</v>
      </c>
      <c r="N11" s="217">
        <v>52.85</v>
      </c>
      <c r="O11" s="217">
        <v>73.77</v>
      </c>
      <c r="P11" s="217">
        <v>28.95</v>
      </c>
      <c r="Q11" s="217">
        <v>9.41</v>
      </c>
      <c r="R11" s="217">
        <v>15.22</v>
      </c>
      <c r="S11" s="217">
        <v>11.8</v>
      </c>
      <c r="T11" s="217">
        <v>1.61</v>
      </c>
      <c r="U11" s="217">
        <v>28.44</v>
      </c>
      <c r="V11" s="217">
        <v>8.66</v>
      </c>
      <c r="W11" s="217">
        <v>17.579999999999998</v>
      </c>
      <c r="X11" s="217">
        <v>62.39</v>
      </c>
      <c r="Y11" s="217">
        <v>0</v>
      </c>
      <c r="Z11" s="217">
        <v>58.85</v>
      </c>
      <c r="AA11" s="217">
        <v>33.369999999999997</v>
      </c>
      <c r="AB11" s="217">
        <v>0</v>
      </c>
      <c r="AC11" s="217">
        <v>14.12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83.76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270.48</v>
      </c>
      <c r="L12" s="217">
        <v>16.690000000000001</v>
      </c>
      <c r="M12" s="217">
        <v>64.02</v>
      </c>
      <c r="N12" s="217">
        <v>52.85</v>
      </c>
      <c r="O12" s="217">
        <v>73.77</v>
      </c>
      <c r="P12" s="217">
        <v>28.95</v>
      </c>
      <c r="Q12" s="217">
        <v>9.41</v>
      </c>
      <c r="R12" s="217">
        <v>15.22</v>
      </c>
      <c r="S12" s="217">
        <v>5</v>
      </c>
      <c r="T12" s="217">
        <v>1.61</v>
      </c>
      <c r="U12" s="217">
        <v>28.44</v>
      </c>
      <c r="V12" s="217">
        <v>8.66</v>
      </c>
      <c r="W12" s="217">
        <v>17.579999999999998</v>
      </c>
      <c r="X12" s="217">
        <v>62.39</v>
      </c>
      <c r="Y12" s="217">
        <v>0</v>
      </c>
      <c r="Z12" s="217">
        <v>58.85</v>
      </c>
      <c r="AA12" s="217">
        <v>33.369999999999997</v>
      </c>
      <c r="AB12" s="217">
        <v>0</v>
      </c>
      <c r="AC12" s="217">
        <v>14.12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83.76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270.48</v>
      </c>
      <c r="L13" s="217">
        <v>16.690000000000001</v>
      </c>
      <c r="M13" s="217">
        <v>64.02</v>
      </c>
      <c r="N13" s="217">
        <v>52.85</v>
      </c>
      <c r="O13" s="217">
        <v>73.77</v>
      </c>
      <c r="P13" s="217">
        <v>28.95</v>
      </c>
      <c r="Q13" s="217">
        <v>4.8099999999999996</v>
      </c>
      <c r="R13" s="217">
        <v>15.77</v>
      </c>
      <c r="S13" s="217">
        <v>5</v>
      </c>
      <c r="T13" s="217">
        <v>1.61</v>
      </c>
      <c r="U13" s="217">
        <v>28.44</v>
      </c>
      <c r="V13" s="217">
        <v>8.66</v>
      </c>
      <c r="W13" s="217">
        <v>17.579999999999998</v>
      </c>
      <c r="X13" s="217">
        <v>62.39</v>
      </c>
      <c r="Y13" s="217">
        <v>0</v>
      </c>
      <c r="Z13" s="217">
        <v>58.85</v>
      </c>
      <c r="AA13" s="217">
        <v>33.369999999999997</v>
      </c>
      <c r="AB13" s="217">
        <v>0</v>
      </c>
      <c r="AC13" s="217">
        <v>14.12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83.76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270.48</v>
      </c>
      <c r="L14" s="217">
        <v>9.6300000000000008</v>
      </c>
      <c r="M14" s="217">
        <v>64.02</v>
      </c>
      <c r="N14" s="217">
        <v>52.85</v>
      </c>
      <c r="O14" s="217">
        <v>73.77</v>
      </c>
      <c r="P14" s="217">
        <v>28.95</v>
      </c>
      <c r="Q14" s="217">
        <v>4.8099999999999996</v>
      </c>
      <c r="R14" s="217">
        <v>16.22</v>
      </c>
      <c r="S14" s="217">
        <v>5</v>
      </c>
      <c r="T14" s="217">
        <v>0.97</v>
      </c>
      <c r="U14" s="217">
        <v>28.44</v>
      </c>
      <c r="V14" s="217">
        <v>8.66</v>
      </c>
      <c r="W14" s="217">
        <v>17.579999999999998</v>
      </c>
      <c r="X14" s="217">
        <v>62.39</v>
      </c>
      <c r="Y14" s="217">
        <v>0</v>
      </c>
      <c r="Z14" s="217">
        <v>58.85</v>
      </c>
      <c r="AA14" s="217">
        <v>14.44</v>
      </c>
      <c r="AB14" s="217">
        <v>0</v>
      </c>
      <c r="AC14" s="217">
        <v>14.12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83.76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270</v>
      </c>
      <c r="L15" s="217">
        <v>9.6300000000000008</v>
      </c>
      <c r="M15" s="217">
        <v>64.02</v>
      </c>
      <c r="N15" s="217">
        <v>52.85</v>
      </c>
      <c r="O15" s="217">
        <v>73.77</v>
      </c>
      <c r="P15" s="217">
        <v>28.95</v>
      </c>
      <c r="Q15" s="217">
        <v>4.82</v>
      </c>
      <c r="R15" s="217">
        <v>19.23</v>
      </c>
      <c r="S15" s="217">
        <v>4.8099999999999996</v>
      </c>
      <c r="T15" s="217">
        <v>0.97</v>
      </c>
      <c r="U15" s="217">
        <v>28.44</v>
      </c>
      <c r="V15" s="217">
        <v>8.66</v>
      </c>
      <c r="W15" s="217">
        <v>17.579999999999998</v>
      </c>
      <c r="X15" s="217">
        <v>62.39</v>
      </c>
      <c r="Y15" s="217">
        <v>0</v>
      </c>
      <c r="Z15" s="217">
        <v>58.85</v>
      </c>
      <c r="AA15" s="217">
        <v>14.44</v>
      </c>
      <c r="AB15" s="217">
        <v>0</v>
      </c>
      <c r="AC15" s="217">
        <v>14.12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79.06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270</v>
      </c>
      <c r="L16" s="217">
        <v>9.6300000000000008</v>
      </c>
      <c r="M16" s="217">
        <v>64.02</v>
      </c>
      <c r="N16" s="217">
        <v>52.85</v>
      </c>
      <c r="O16" s="217">
        <v>73.77</v>
      </c>
      <c r="P16" s="217">
        <v>28.95</v>
      </c>
      <c r="Q16" s="217">
        <v>4.82</v>
      </c>
      <c r="R16" s="217">
        <v>19.23</v>
      </c>
      <c r="S16" s="217">
        <v>4.8099999999999996</v>
      </c>
      <c r="T16" s="217">
        <v>0.97</v>
      </c>
      <c r="U16" s="217">
        <v>28.44</v>
      </c>
      <c r="V16" s="217">
        <v>8.66</v>
      </c>
      <c r="W16" s="217">
        <v>17.579999999999998</v>
      </c>
      <c r="X16" s="217">
        <v>62.39</v>
      </c>
      <c r="Y16" s="217">
        <v>0</v>
      </c>
      <c r="Z16" s="217">
        <v>58.85</v>
      </c>
      <c r="AA16" s="217">
        <v>14.44</v>
      </c>
      <c r="AB16" s="217">
        <v>0</v>
      </c>
      <c r="AC16" s="217">
        <v>14.12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79.06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270</v>
      </c>
      <c r="L17" s="217">
        <v>9.6300000000000008</v>
      </c>
      <c r="M17" s="217">
        <v>64.02</v>
      </c>
      <c r="N17" s="217">
        <v>52.85</v>
      </c>
      <c r="O17" s="217">
        <v>73.77</v>
      </c>
      <c r="P17" s="217">
        <v>28.95</v>
      </c>
      <c r="Q17" s="217">
        <v>4.82</v>
      </c>
      <c r="R17" s="217">
        <v>9.81</v>
      </c>
      <c r="S17" s="217">
        <v>4.8099999999999996</v>
      </c>
      <c r="T17" s="217">
        <v>0.97</v>
      </c>
      <c r="U17" s="217">
        <v>28.44</v>
      </c>
      <c r="V17" s="217">
        <v>3.85</v>
      </c>
      <c r="W17" s="217">
        <v>4.8099999999999996</v>
      </c>
      <c r="X17" s="217">
        <v>62.39</v>
      </c>
      <c r="Y17" s="217">
        <v>0</v>
      </c>
      <c r="Z17" s="217">
        <v>58.85</v>
      </c>
      <c r="AA17" s="217">
        <v>14.44</v>
      </c>
      <c r="AB17" s="217">
        <v>0</v>
      </c>
      <c r="AC17" s="217">
        <v>14.12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79.06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270</v>
      </c>
      <c r="L18" s="217">
        <v>9.6300000000000008</v>
      </c>
      <c r="M18" s="217">
        <v>64.02</v>
      </c>
      <c r="N18" s="217">
        <v>52.85</v>
      </c>
      <c r="O18" s="217">
        <v>73.77</v>
      </c>
      <c r="P18" s="217">
        <v>28.95</v>
      </c>
      <c r="Q18" s="217">
        <v>4.82</v>
      </c>
      <c r="R18" s="217">
        <v>9.6300000000000008</v>
      </c>
      <c r="S18" s="217">
        <v>4.8099999999999996</v>
      </c>
      <c r="T18" s="217">
        <v>0.97</v>
      </c>
      <c r="U18" s="217">
        <v>28.44</v>
      </c>
      <c r="V18" s="217">
        <v>3.85</v>
      </c>
      <c r="W18" s="217">
        <v>4.8099999999999996</v>
      </c>
      <c r="X18" s="217">
        <v>62.39</v>
      </c>
      <c r="Y18" s="217">
        <v>0</v>
      </c>
      <c r="Z18" s="217">
        <v>58.85</v>
      </c>
      <c r="AA18" s="217">
        <v>14.44</v>
      </c>
      <c r="AB18" s="217">
        <v>0</v>
      </c>
      <c r="AC18" s="217">
        <v>14.12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79.06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265.83999999999997</v>
      </c>
      <c r="L19" s="217">
        <v>9.6300000000000008</v>
      </c>
      <c r="M19" s="217">
        <v>64.02</v>
      </c>
      <c r="N19" s="217">
        <v>52.85</v>
      </c>
      <c r="O19" s="217">
        <v>73.77</v>
      </c>
      <c r="P19" s="217">
        <v>28.95</v>
      </c>
      <c r="Q19" s="217">
        <v>4.82</v>
      </c>
      <c r="R19" s="217">
        <v>9.6300000000000008</v>
      </c>
      <c r="S19" s="217">
        <v>4.8099999999999996</v>
      </c>
      <c r="T19" s="217">
        <v>0.97</v>
      </c>
      <c r="U19" s="217">
        <v>28.44</v>
      </c>
      <c r="V19" s="217">
        <v>3.85</v>
      </c>
      <c r="W19" s="217">
        <v>4.8099999999999996</v>
      </c>
      <c r="X19" s="217">
        <v>62.39</v>
      </c>
      <c r="Y19" s="217">
        <v>0</v>
      </c>
      <c r="Z19" s="217">
        <v>58.85</v>
      </c>
      <c r="AA19" s="217">
        <v>14.44</v>
      </c>
      <c r="AB19" s="217">
        <v>0</v>
      </c>
      <c r="AC19" s="217">
        <v>14.12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79.06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262.67</v>
      </c>
      <c r="L20" s="217">
        <v>9.6300000000000008</v>
      </c>
      <c r="M20" s="217">
        <v>64.02</v>
      </c>
      <c r="N20" s="217">
        <v>52.85</v>
      </c>
      <c r="O20" s="217">
        <v>73.77</v>
      </c>
      <c r="P20" s="217">
        <v>28.95</v>
      </c>
      <c r="Q20" s="217">
        <v>4.82</v>
      </c>
      <c r="R20" s="217">
        <v>9.6300000000000008</v>
      </c>
      <c r="S20" s="217">
        <v>4.8099999999999996</v>
      </c>
      <c r="T20" s="217">
        <v>0.97</v>
      </c>
      <c r="U20" s="217">
        <v>28.44</v>
      </c>
      <c r="V20" s="217">
        <v>3.85</v>
      </c>
      <c r="W20" s="217">
        <v>4.8099999999999996</v>
      </c>
      <c r="X20" s="217">
        <v>62.39</v>
      </c>
      <c r="Y20" s="217">
        <v>0</v>
      </c>
      <c r="Z20" s="217">
        <v>58.85</v>
      </c>
      <c r="AA20" s="217">
        <v>14.44</v>
      </c>
      <c r="AB20" s="217">
        <v>0</v>
      </c>
      <c r="AC20" s="217">
        <v>14.12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79.06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270</v>
      </c>
      <c r="L21" s="217">
        <v>9.15</v>
      </c>
      <c r="M21" s="217">
        <v>64.02</v>
      </c>
      <c r="N21" s="217">
        <v>52.85</v>
      </c>
      <c r="O21" s="217">
        <v>73.77</v>
      </c>
      <c r="P21" s="217">
        <v>28.95</v>
      </c>
      <c r="Q21" s="217">
        <v>4.82</v>
      </c>
      <c r="R21" s="217">
        <v>9.6300000000000008</v>
      </c>
      <c r="S21" s="217">
        <v>4.8099999999999996</v>
      </c>
      <c r="T21" s="217">
        <v>0.97</v>
      </c>
      <c r="U21" s="217">
        <v>28.44</v>
      </c>
      <c r="V21" s="217">
        <v>3.85</v>
      </c>
      <c r="W21" s="217">
        <v>4.8099999999999996</v>
      </c>
      <c r="X21" s="217">
        <v>19.260000000000002</v>
      </c>
      <c r="Y21" s="217">
        <v>0</v>
      </c>
      <c r="Z21" s="217">
        <v>19.260000000000002</v>
      </c>
      <c r="AA21" s="217">
        <v>14.44</v>
      </c>
      <c r="AB21" s="217">
        <v>0</v>
      </c>
      <c r="AC21" s="217">
        <v>14.12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79.06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270</v>
      </c>
      <c r="L22" s="217">
        <v>8.81</v>
      </c>
      <c r="M22" s="217">
        <v>64.02</v>
      </c>
      <c r="N22" s="217">
        <v>52.85</v>
      </c>
      <c r="O22" s="217">
        <v>73.77</v>
      </c>
      <c r="P22" s="217">
        <v>28.95</v>
      </c>
      <c r="Q22" s="217">
        <v>4.82</v>
      </c>
      <c r="R22" s="217">
        <v>9.6300000000000008</v>
      </c>
      <c r="S22" s="217">
        <v>4.8099999999999996</v>
      </c>
      <c r="T22" s="217">
        <v>0.97</v>
      </c>
      <c r="U22" s="217">
        <v>28.44</v>
      </c>
      <c r="V22" s="217">
        <v>3.85</v>
      </c>
      <c r="W22" s="217">
        <v>4.8099999999999996</v>
      </c>
      <c r="X22" s="217">
        <v>19.260000000000002</v>
      </c>
      <c r="Y22" s="217">
        <v>0</v>
      </c>
      <c r="Z22" s="217">
        <v>19.260000000000002</v>
      </c>
      <c r="AA22" s="217">
        <v>14.44</v>
      </c>
      <c r="AB22" s="217">
        <v>0</v>
      </c>
      <c r="AC22" s="217">
        <v>14.12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79.06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266.44</v>
      </c>
      <c r="L23" s="217">
        <v>8.7799999999999994</v>
      </c>
      <c r="M23" s="217">
        <v>64.02</v>
      </c>
      <c r="N23" s="217">
        <v>52.85</v>
      </c>
      <c r="O23" s="217">
        <v>73.77</v>
      </c>
      <c r="P23" s="217">
        <v>28.95</v>
      </c>
      <c r="Q23" s="217">
        <v>4.82</v>
      </c>
      <c r="R23" s="217">
        <v>9.6300000000000008</v>
      </c>
      <c r="S23" s="217">
        <v>4.8099999999999996</v>
      </c>
      <c r="T23" s="217">
        <v>0.97</v>
      </c>
      <c r="U23" s="217">
        <v>28.44</v>
      </c>
      <c r="V23" s="217">
        <v>3.85</v>
      </c>
      <c r="W23" s="217">
        <v>4.93</v>
      </c>
      <c r="X23" s="217">
        <v>19.260000000000002</v>
      </c>
      <c r="Y23" s="217">
        <v>0</v>
      </c>
      <c r="Z23" s="217">
        <v>19.260000000000002</v>
      </c>
      <c r="AA23" s="217">
        <v>14.44</v>
      </c>
      <c r="AB23" s="217">
        <v>0</v>
      </c>
      <c r="AC23" s="217">
        <v>14.12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79.06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266.45999999999998</v>
      </c>
      <c r="L24" s="217">
        <v>8.7899999999999991</v>
      </c>
      <c r="M24" s="217">
        <v>64.02</v>
      </c>
      <c r="N24" s="217">
        <v>52.85</v>
      </c>
      <c r="O24" s="217">
        <v>73.77</v>
      </c>
      <c r="P24" s="217">
        <v>28.95</v>
      </c>
      <c r="Q24" s="217">
        <v>4.82</v>
      </c>
      <c r="R24" s="217">
        <v>9.6300000000000008</v>
      </c>
      <c r="S24" s="217">
        <v>4.8099999999999996</v>
      </c>
      <c r="T24" s="217">
        <v>0.97</v>
      </c>
      <c r="U24" s="217">
        <v>28.44</v>
      </c>
      <c r="V24" s="217">
        <v>3.85</v>
      </c>
      <c r="W24" s="217">
        <v>4.93</v>
      </c>
      <c r="X24" s="217">
        <v>19.260000000000002</v>
      </c>
      <c r="Y24" s="217">
        <v>0</v>
      </c>
      <c r="Z24" s="217">
        <v>19.260000000000002</v>
      </c>
      <c r="AA24" s="217">
        <v>14.44</v>
      </c>
      <c r="AB24" s="217">
        <v>0</v>
      </c>
      <c r="AC24" s="217">
        <v>14.12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79.06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266.54000000000002</v>
      </c>
      <c r="L25" s="217">
        <v>8.7899999999999991</v>
      </c>
      <c r="M25" s="217">
        <v>64.02</v>
      </c>
      <c r="N25" s="217">
        <v>52.85</v>
      </c>
      <c r="O25" s="217">
        <v>73.77</v>
      </c>
      <c r="P25" s="217">
        <v>28.95</v>
      </c>
      <c r="Q25" s="217">
        <v>4.82</v>
      </c>
      <c r="R25" s="217">
        <v>9.6300000000000008</v>
      </c>
      <c r="S25" s="217">
        <v>4.8099999999999996</v>
      </c>
      <c r="T25" s="217">
        <v>0.97</v>
      </c>
      <c r="U25" s="217">
        <v>28.44</v>
      </c>
      <c r="V25" s="217">
        <v>3.85</v>
      </c>
      <c r="W25" s="217">
        <v>4.93</v>
      </c>
      <c r="X25" s="217">
        <v>19.260000000000002</v>
      </c>
      <c r="Y25" s="217">
        <v>0</v>
      </c>
      <c r="Z25" s="217">
        <v>19.260000000000002</v>
      </c>
      <c r="AA25" s="217">
        <v>14.44</v>
      </c>
      <c r="AB25" s="217">
        <v>0</v>
      </c>
      <c r="AC25" s="217">
        <v>14.12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79.06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266.55</v>
      </c>
      <c r="L26" s="217">
        <v>8.7799999999999994</v>
      </c>
      <c r="M26" s="217">
        <v>64.02</v>
      </c>
      <c r="N26" s="217">
        <v>52.85</v>
      </c>
      <c r="O26" s="217">
        <v>73.77</v>
      </c>
      <c r="P26" s="217">
        <v>28.95</v>
      </c>
      <c r="Q26" s="217">
        <v>4.82</v>
      </c>
      <c r="R26" s="217">
        <v>9.6300000000000008</v>
      </c>
      <c r="S26" s="217">
        <v>4.8099999999999996</v>
      </c>
      <c r="T26" s="217">
        <v>0.97</v>
      </c>
      <c r="U26" s="217">
        <v>28.44</v>
      </c>
      <c r="V26" s="217">
        <v>3.85</v>
      </c>
      <c r="W26" s="217">
        <v>4.93</v>
      </c>
      <c r="X26" s="217">
        <v>19.260000000000002</v>
      </c>
      <c r="Y26" s="217">
        <v>0</v>
      </c>
      <c r="Z26" s="217">
        <v>19.260000000000002</v>
      </c>
      <c r="AA26" s="217">
        <v>14.44</v>
      </c>
      <c r="AB26" s="217">
        <v>0</v>
      </c>
      <c r="AC26" s="217">
        <v>14.12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79.06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266.55</v>
      </c>
      <c r="L27" s="217">
        <v>8.7799999999999994</v>
      </c>
      <c r="M27" s="217">
        <v>64.02</v>
      </c>
      <c r="N27" s="217">
        <v>52.85</v>
      </c>
      <c r="O27" s="217">
        <v>73.77</v>
      </c>
      <c r="P27" s="217">
        <v>28.95</v>
      </c>
      <c r="Q27" s="217">
        <v>4.82</v>
      </c>
      <c r="R27" s="217">
        <v>9.6300000000000008</v>
      </c>
      <c r="S27" s="217">
        <v>4.8099999999999996</v>
      </c>
      <c r="T27" s="217">
        <v>0.97</v>
      </c>
      <c r="U27" s="217">
        <v>28.44</v>
      </c>
      <c r="V27" s="217">
        <v>3.85</v>
      </c>
      <c r="W27" s="217">
        <v>4.8099999999999996</v>
      </c>
      <c r="X27" s="217">
        <v>19.260000000000002</v>
      </c>
      <c r="Y27" s="217">
        <v>0</v>
      </c>
      <c r="Z27" s="217">
        <v>19.260000000000002</v>
      </c>
      <c r="AA27" s="217">
        <v>14.44</v>
      </c>
      <c r="AB27" s="217">
        <v>0</v>
      </c>
      <c r="AC27" s="217">
        <v>9.65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79.06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1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266.55</v>
      </c>
      <c r="L28" s="217">
        <v>8.7799999999999994</v>
      </c>
      <c r="M28" s="217">
        <v>64.02</v>
      </c>
      <c r="N28" s="217">
        <v>52.85</v>
      </c>
      <c r="O28" s="217">
        <v>73.77</v>
      </c>
      <c r="P28" s="217">
        <v>28.95</v>
      </c>
      <c r="Q28" s="217">
        <v>4.82</v>
      </c>
      <c r="R28" s="217">
        <v>9.6300000000000008</v>
      </c>
      <c r="S28" s="217">
        <v>4.8099999999999996</v>
      </c>
      <c r="T28" s="217">
        <v>0.97</v>
      </c>
      <c r="U28" s="217">
        <v>28.44</v>
      </c>
      <c r="V28" s="217">
        <v>3.85</v>
      </c>
      <c r="W28" s="217">
        <v>4.8099999999999996</v>
      </c>
      <c r="X28" s="217">
        <v>19.260000000000002</v>
      </c>
      <c r="Y28" s="217">
        <v>0</v>
      </c>
      <c r="Z28" s="217">
        <v>19.260000000000002</v>
      </c>
      <c r="AA28" s="217">
        <v>14.44</v>
      </c>
      <c r="AB28" s="217">
        <v>0</v>
      </c>
      <c r="AC28" s="217">
        <v>9.65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79.06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4.4000000000000004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268.43</v>
      </c>
      <c r="L29" s="217">
        <v>9.6300000000000008</v>
      </c>
      <c r="M29" s="217">
        <v>64.02</v>
      </c>
      <c r="N29" s="217">
        <v>52.85</v>
      </c>
      <c r="O29" s="217">
        <v>73.77</v>
      </c>
      <c r="P29" s="217">
        <v>28.95</v>
      </c>
      <c r="Q29" s="217">
        <v>4.8099999999999996</v>
      </c>
      <c r="R29" s="217">
        <v>9.6300000000000008</v>
      </c>
      <c r="S29" s="217">
        <v>4.92</v>
      </c>
      <c r="T29" s="217">
        <v>0.97</v>
      </c>
      <c r="U29" s="217">
        <v>28.44</v>
      </c>
      <c r="V29" s="217">
        <v>3.85</v>
      </c>
      <c r="W29" s="217">
        <v>4.8099999999999996</v>
      </c>
      <c r="X29" s="217">
        <v>19.260000000000002</v>
      </c>
      <c r="Y29" s="217">
        <v>0</v>
      </c>
      <c r="Z29" s="217">
        <v>19.260000000000002</v>
      </c>
      <c r="AA29" s="217">
        <v>14.44</v>
      </c>
      <c r="AB29" s="217">
        <v>0</v>
      </c>
      <c r="AC29" s="217">
        <v>14.12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83.76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15.97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268.44</v>
      </c>
      <c r="L30" s="217">
        <v>9.6300000000000008</v>
      </c>
      <c r="M30" s="217">
        <v>64.02</v>
      </c>
      <c r="N30" s="217">
        <v>52.85</v>
      </c>
      <c r="O30" s="217">
        <v>73.77</v>
      </c>
      <c r="P30" s="217">
        <v>28.95</v>
      </c>
      <c r="Q30" s="217">
        <v>4.8099999999999996</v>
      </c>
      <c r="R30" s="217">
        <v>9.6300000000000008</v>
      </c>
      <c r="S30" s="217">
        <v>4.92</v>
      </c>
      <c r="T30" s="217">
        <v>0.97</v>
      </c>
      <c r="U30" s="217">
        <v>28.44</v>
      </c>
      <c r="V30" s="217">
        <v>3.85</v>
      </c>
      <c r="W30" s="217">
        <v>4.8099999999999996</v>
      </c>
      <c r="X30" s="217">
        <v>19.260000000000002</v>
      </c>
      <c r="Y30" s="217">
        <v>0</v>
      </c>
      <c r="Z30" s="217">
        <v>19.260000000000002</v>
      </c>
      <c r="AA30" s="217">
        <v>14.44</v>
      </c>
      <c r="AB30" s="217">
        <v>0</v>
      </c>
      <c r="AC30" s="217">
        <v>8.83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83.76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34.799999999999997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267.69</v>
      </c>
      <c r="L31" s="217">
        <v>9.86</v>
      </c>
      <c r="M31" s="217">
        <v>64.02</v>
      </c>
      <c r="N31" s="217">
        <v>52.85</v>
      </c>
      <c r="O31" s="217">
        <v>73.77</v>
      </c>
      <c r="P31" s="217">
        <v>28.95</v>
      </c>
      <c r="Q31" s="217">
        <v>5</v>
      </c>
      <c r="R31" s="217">
        <v>9.69</v>
      </c>
      <c r="S31" s="217">
        <v>5</v>
      </c>
      <c r="T31" s="217">
        <v>0.97</v>
      </c>
      <c r="U31" s="217">
        <v>28.44</v>
      </c>
      <c r="V31" s="217">
        <v>3.85</v>
      </c>
      <c r="W31" s="217">
        <v>4.8099999999999996</v>
      </c>
      <c r="X31" s="217">
        <v>62.39</v>
      </c>
      <c r="Y31" s="217">
        <v>0</v>
      </c>
      <c r="Z31" s="217">
        <v>19.260000000000002</v>
      </c>
      <c r="AA31" s="217">
        <v>14.44</v>
      </c>
      <c r="AB31" s="217">
        <v>0</v>
      </c>
      <c r="AC31" s="217">
        <v>8.83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83.76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46.5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268.7</v>
      </c>
      <c r="L32" s="217">
        <v>9.86</v>
      </c>
      <c r="M32" s="217">
        <v>64.02</v>
      </c>
      <c r="N32" s="217">
        <v>52.85</v>
      </c>
      <c r="O32" s="217">
        <v>73.77</v>
      </c>
      <c r="P32" s="217">
        <v>28.95</v>
      </c>
      <c r="Q32" s="217">
        <v>5</v>
      </c>
      <c r="R32" s="217">
        <v>9.69</v>
      </c>
      <c r="S32" s="217">
        <v>5</v>
      </c>
      <c r="T32" s="217">
        <v>0.97</v>
      </c>
      <c r="U32" s="217">
        <v>28.44</v>
      </c>
      <c r="V32" s="217">
        <v>3.85</v>
      </c>
      <c r="W32" s="217">
        <v>4.8099999999999996</v>
      </c>
      <c r="X32" s="217">
        <v>62.39</v>
      </c>
      <c r="Y32" s="217">
        <v>0</v>
      </c>
      <c r="Z32" s="217">
        <v>19.260000000000002</v>
      </c>
      <c r="AA32" s="217">
        <v>14.44</v>
      </c>
      <c r="AB32" s="217">
        <v>0</v>
      </c>
      <c r="AC32" s="217">
        <v>8.83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83.76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46.5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270.24</v>
      </c>
      <c r="L33" s="217">
        <v>9.86</v>
      </c>
      <c r="M33" s="217">
        <v>64.02</v>
      </c>
      <c r="N33" s="217">
        <v>52.85</v>
      </c>
      <c r="O33" s="217">
        <v>73.77</v>
      </c>
      <c r="P33" s="217">
        <v>28.95</v>
      </c>
      <c r="Q33" s="217">
        <v>5</v>
      </c>
      <c r="R33" s="217">
        <v>9.6300000000000008</v>
      </c>
      <c r="S33" s="217">
        <v>5.83</v>
      </c>
      <c r="T33" s="217">
        <v>0.97</v>
      </c>
      <c r="U33" s="217">
        <v>28.44</v>
      </c>
      <c r="V33" s="217">
        <v>3.85</v>
      </c>
      <c r="W33" s="217">
        <v>4.8099999999999996</v>
      </c>
      <c r="X33" s="217">
        <v>19.260000000000002</v>
      </c>
      <c r="Y33" s="217">
        <v>0</v>
      </c>
      <c r="Z33" s="217">
        <v>19.260000000000002</v>
      </c>
      <c r="AA33" s="217">
        <v>14.44</v>
      </c>
      <c r="AB33" s="217">
        <v>0</v>
      </c>
      <c r="AC33" s="217">
        <v>14.12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83.76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46.5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270.24</v>
      </c>
      <c r="L34" s="217">
        <v>9.86</v>
      </c>
      <c r="M34" s="217">
        <v>64.02</v>
      </c>
      <c r="N34" s="217">
        <v>52.85</v>
      </c>
      <c r="O34" s="217">
        <v>73.77</v>
      </c>
      <c r="P34" s="217">
        <v>28.95</v>
      </c>
      <c r="Q34" s="217">
        <v>5</v>
      </c>
      <c r="R34" s="217">
        <v>9.6300000000000008</v>
      </c>
      <c r="S34" s="217">
        <v>5.83</v>
      </c>
      <c r="T34" s="217">
        <v>0.97</v>
      </c>
      <c r="U34" s="217">
        <v>28.44</v>
      </c>
      <c r="V34" s="217">
        <v>3.85</v>
      </c>
      <c r="W34" s="217">
        <v>4.8099999999999996</v>
      </c>
      <c r="X34" s="217">
        <v>19.260000000000002</v>
      </c>
      <c r="Y34" s="217">
        <v>0</v>
      </c>
      <c r="Z34" s="217">
        <v>19.260000000000002</v>
      </c>
      <c r="AA34" s="217">
        <v>14.44</v>
      </c>
      <c r="AB34" s="217">
        <v>0</v>
      </c>
      <c r="AC34" s="217">
        <v>14.12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83.76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46.5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270.27999999999997</v>
      </c>
      <c r="L35" s="217">
        <v>9.7899999999999991</v>
      </c>
      <c r="M35" s="217">
        <v>64.02</v>
      </c>
      <c r="N35" s="217">
        <v>52.85</v>
      </c>
      <c r="O35" s="217">
        <v>73.77</v>
      </c>
      <c r="P35" s="217">
        <v>28.95</v>
      </c>
      <c r="Q35" s="217">
        <v>5</v>
      </c>
      <c r="R35" s="217">
        <v>9.6300000000000008</v>
      </c>
      <c r="S35" s="217">
        <v>6.09</v>
      </c>
      <c r="T35" s="217">
        <v>0.97</v>
      </c>
      <c r="U35" s="217">
        <v>28.44</v>
      </c>
      <c r="V35" s="217">
        <v>3.85</v>
      </c>
      <c r="W35" s="217">
        <v>4.8099999999999996</v>
      </c>
      <c r="X35" s="217">
        <v>19.260000000000002</v>
      </c>
      <c r="Y35" s="217">
        <v>0</v>
      </c>
      <c r="Z35" s="217">
        <v>19.260000000000002</v>
      </c>
      <c r="AA35" s="217">
        <v>14.44</v>
      </c>
      <c r="AB35" s="217">
        <v>0</v>
      </c>
      <c r="AC35" s="217">
        <v>14.12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83.76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46.5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270.27999999999997</v>
      </c>
      <c r="L36" s="217">
        <v>9.7899999999999991</v>
      </c>
      <c r="M36" s="217">
        <v>64.02</v>
      </c>
      <c r="N36" s="217">
        <v>52.85</v>
      </c>
      <c r="O36" s="217">
        <v>73.77</v>
      </c>
      <c r="P36" s="217">
        <v>28.95</v>
      </c>
      <c r="Q36" s="217">
        <v>5</v>
      </c>
      <c r="R36" s="217">
        <v>9.6300000000000008</v>
      </c>
      <c r="S36" s="217">
        <v>6.09</v>
      </c>
      <c r="T36" s="217">
        <v>0.97</v>
      </c>
      <c r="U36" s="217">
        <v>28.44</v>
      </c>
      <c r="V36" s="217">
        <v>3.85</v>
      </c>
      <c r="W36" s="217">
        <v>4.8099999999999996</v>
      </c>
      <c r="X36" s="217">
        <v>19.260000000000002</v>
      </c>
      <c r="Y36" s="217">
        <v>0</v>
      </c>
      <c r="Z36" s="217">
        <v>19.260000000000002</v>
      </c>
      <c r="AA36" s="217">
        <v>14.44</v>
      </c>
      <c r="AB36" s="217">
        <v>0</v>
      </c>
      <c r="AC36" s="217">
        <v>14.12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83.76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46.5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270.25</v>
      </c>
      <c r="L37" s="217">
        <v>9.7899999999999991</v>
      </c>
      <c r="M37" s="217">
        <v>64.02</v>
      </c>
      <c r="N37" s="217">
        <v>52.85</v>
      </c>
      <c r="O37" s="217">
        <v>73.77</v>
      </c>
      <c r="P37" s="217">
        <v>28.95</v>
      </c>
      <c r="Q37" s="217">
        <v>5</v>
      </c>
      <c r="R37" s="217">
        <v>9.6300000000000008</v>
      </c>
      <c r="S37" s="217">
        <v>6.09</v>
      </c>
      <c r="T37" s="217">
        <v>0.97</v>
      </c>
      <c r="U37" s="217">
        <v>28.44</v>
      </c>
      <c r="V37" s="217">
        <v>3.85</v>
      </c>
      <c r="W37" s="217">
        <v>4.8099999999999996</v>
      </c>
      <c r="X37" s="217">
        <v>19.260000000000002</v>
      </c>
      <c r="Y37" s="217">
        <v>0</v>
      </c>
      <c r="Z37" s="217">
        <v>19.260000000000002</v>
      </c>
      <c r="AA37" s="217">
        <v>14.44</v>
      </c>
      <c r="AB37" s="217">
        <v>0</v>
      </c>
      <c r="AC37" s="217">
        <v>14.12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83.76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46.5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270.26</v>
      </c>
      <c r="L38" s="217">
        <v>9.7899999999999991</v>
      </c>
      <c r="M38" s="217">
        <v>64.02</v>
      </c>
      <c r="N38" s="217">
        <v>52.85</v>
      </c>
      <c r="O38" s="217">
        <v>73.77</v>
      </c>
      <c r="P38" s="217">
        <v>28.95</v>
      </c>
      <c r="Q38" s="217">
        <v>5</v>
      </c>
      <c r="R38" s="217">
        <v>9.6300000000000008</v>
      </c>
      <c r="S38" s="217">
        <v>6.09</v>
      </c>
      <c r="T38" s="217">
        <v>0.97</v>
      </c>
      <c r="U38" s="217">
        <v>28.44</v>
      </c>
      <c r="V38" s="217">
        <v>3.85</v>
      </c>
      <c r="W38" s="217">
        <v>4.8099999999999996</v>
      </c>
      <c r="X38" s="217">
        <v>19.260000000000002</v>
      </c>
      <c r="Y38" s="217">
        <v>0</v>
      </c>
      <c r="Z38" s="217">
        <v>19.260000000000002</v>
      </c>
      <c r="AA38" s="217">
        <v>14.44</v>
      </c>
      <c r="AB38" s="217">
        <v>0</v>
      </c>
      <c r="AC38" s="217">
        <v>14.12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83.76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46.5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270.25</v>
      </c>
      <c r="L39" s="217">
        <v>9.7899999999999991</v>
      </c>
      <c r="M39" s="217">
        <v>64.02</v>
      </c>
      <c r="N39" s="217">
        <v>52.85</v>
      </c>
      <c r="O39" s="217">
        <v>73.77</v>
      </c>
      <c r="P39" s="217">
        <v>28.95</v>
      </c>
      <c r="Q39" s="217">
        <v>5</v>
      </c>
      <c r="R39" s="217">
        <v>9.6300000000000008</v>
      </c>
      <c r="S39" s="217">
        <v>6.09</v>
      </c>
      <c r="T39" s="217">
        <v>0.97</v>
      </c>
      <c r="U39" s="217">
        <v>28.44</v>
      </c>
      <c r="V39" s="217">
        <v>3.85</v>
      </c>
      <c r="W39" s="217">
        <v>4.8099999999999996</v>
      </c>
      <c r="X39" s="217">
        <v>19.260000000000002</v>
      </c>
      <c r="Y39" s="217">
        <v>0</v>
      </c>
      <c r="Z39" s="217">
        <v>19.260000000000002</v>
      </c>
      <c r="AA39" s="217">
        <v>14.44</v>
      </c>
      <c r="AB39" s="217">
        <v>0</v>
      </c>
      <c r="AC39" s="217">
        <v>14.12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83.79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46.5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270.26</v>
      </c>
      <c r="L40" s="217">
        <v>9.7899999999999991</v>
      </c>
      <c r="M40" s="217">
        <v>64.02</v>
      </c>
      <c r="N40" s="217">
        <v>52.85</v>
      </c>
      <c r="O40" s="217">
        <v>73.77</v>
      </c>
      <c r="P40" s="217">
        <v>28.95</v>
      </c>
      <c r="Q40" s="217">
        <v>5</v>
      </c>
      <c r="R40" s="217">
        <v>9.6300000000000008</v>
      </c>
      <c r="S40" s="217">
        <v>6.09</v>
      </c>
      <c r="T40" s="217">
        <v>0.97</v>
      </c>
      <c r="U40" s="217">
        <v>28.44</v>
      </c>
      <c r="V40" s="217">
        <v>3.85</v>
      </c>
      <c r="W40" s="217">
        <v>4.8099999999999996</v>
      </c>
      <c r="X40" s="217">
        <v>19.260000000000002</v>
      </c>
      <c r="Y40" s="217">
        <v>0</v>
      </c>
      <c r="Z40" s="217">
        <v>19.260000000000002</v>
      </c>
      <c r="AA40" s="217">
        <v>14.44</v>
      </c>
      <c r="AB40" s="217">
        <v>0</v>
      </c>
      <c r="AC40" s="217">
        <v>14.12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83.79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46.5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270</v>
      </c>
      <c r="L41" s="217">
        <v>9.7899999999999991</v>
      </c>
      <c r="M41" s="217">
        <v>64.02</v>
      </c>
      <c r="N41" s="217">
        <v>52.85</v>
      </c>
      <c r="O41" s="217">
        <v>73.77</v>
      </c>
      <c r="P41" s="217">
        <v>28.95</v>
      </c>
      <c r="Q41" s="217">
        <v>5</v>
      </c>
      <c r="R41" s="217">
        <v>9.6300000000000008</v>
      </c>
      <c r="S41" s="217">
        <v>5.8</v>
      </c>
      <c r="T41" s="217">
        <v>0.97</v>
      </c>
      <c r="U41" s="217">
        <v>28.94</v>
      </c>
      <c r="V41" s="217">
        <v>3.85</v>
      </c>
      <c r="W41" s="217">
        <v>4.8099999999999996</v>
      </c>
      <c r="X41" s="217">
        <v>19.260000000000002</v>
      </c>
      <c r="Y41" s="217">
        <v>0</v>
      </c>
      <c r="Z41" s="217">
        <v>19.260000000000002</v>
      </c>
      <c r="AA41" s="217">
        <v>14.44</v>
      </c>
      <c r="AB41" s="217">
        <v>0</v>
      </c>
      <c r="AC41" s="217">
        <v>14.12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83.79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46.5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270</v>
      </c>
      <c r="L42" s="217">
        <v>9.7899999999999991</v>
      </c>
      <c r="M42" s="217">
        <v>64.02</v>
      </c>
      <c r="N42" s="217">
        <v>52.85</v>
      </c>
      <c r="O42" s="217">
        <v>73.77</v>
      </c>
      <c r="P42" s="217">
        <v>28.95</v>
      </c>
      <c r="Q42" s="217">
        <v>5</v>
      </c>
      <c r="R42" s="217">
        <v>9.6300000000000008</v>
      </c>
      <c r="S42" s="217">
        <v>5.8</v>
      </c>
      <c r="T42" s="217">
        <v>0.97</v>
      </c>
      <c r="U42" s="217">
        <v>29.08</v>
      </c>
      <c r="V42" s="217">
        <v>3.85</v>
      </c>
      <c r="W42" s="217">
        <v>4.8099999999999996</v>
      </c>
      <c r="X42" s="217">
        <v>19.260000000000002</v>
      </c>
      <c r="Y42" s="217">
        <v>0</v>
      </c>
      <c r="Z42" s="217">
        <v>19.260000000000002</v>
      </c>
      <c r="AA42" s="217">
        <v>14.44</v>
      </c>
      <c r="AB42" s="217">
        <v>0</v>
      </c>
      <c r="AC42" s="217">
        <v>14.12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83.79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46.5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270.20999999999998</v>
      </c>
      <c r="L43" s="217">
        <v>9.8699999999999992</v>
      </c>
      <c r="M43" s="217">
        <v>64.02</v>
      </c>
      <c r="N43" s="217">
        <v>52.85</v>
      </c>
      <c r="O43" s="217">
        <v>73.77</v>
      </c>
      <c r="P43" s="217">
        <v>28.95</v>
      </c>
      <c r="Q43" s="217">
        <v>5</v>
      </c>
      <c r="R43" s="217">
        <v>9.6300000000000008</v>
      </c>
      <c r="S43" s="217">
        <v>5.8</v>
      </c>
      <c r="T43" s="217">
        <v>0.97</v>
      </c>
      <c r="U43" s="217">
        <v>29.08</v>
      </c>
      <c r="V43" s="217">
        <v>3.85</v>
      </c>
      <c r="W43" s="217">
        <v>4.8099999999999996</v>
      </c>
      <c r="X43" s="217">
        <v>19.260000000000002</v>
      </c>
      <c r="Y43" s="217">
        <v>0</v>
      </c>
      <c r="Z43" s="217">
        <v>19.260000000000002</v>
      </c>
      <c r="AA43" s="217">
        <v>14.44</v>
      </c>
      <c r="AB43" s="217">
        <v>0</v>
      </c>
      <c r="AC43" s="217">
        <v>14.12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83.79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46.5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270.20999999999998</v>
      </c>
      <c r="L44" s="217">
        <v>9.8699999999999992</v>
      </c>
      <c r="M44" s="217">
        <v>64.02</v>
      </c>
      <c r="N44" s="217">
        <v>52.85</v>
      </c>
      <c r="O44" s="217">
        <v>73.77</v>
      </c>
      <c r="P44" s="217">
        <v>28.95</v>
      </c>
      <c r="Q44" s="217">
        <v>5</v>
      </c>
      <c r="R44" s="217">
        <v>9.6300000000000008</v>
      </c>
      <c r="S44" s="217">
        <v>5.8</v>
      </c>
      <c r="T44" s="217">
        <v>0.97</v>
      </c>
      <c r="U44" s="217">
        <v>29.08</v>
      </c>
      <c r="V44" s="217">
        <v>3.85</v>
      </c>
      <c r="W44" s="217">
        <v>4.8099999999999996</v>
      </c>
      <c r="X44" s="217">
        <v>19.260000000000002</v>
      </c>
      <c r="Y44" s="217">
        <v>0</v>
      </c>
      <c r="Z44" s="217">
        <v>19.260000000000002</v>
      </c>
      <c r="AA44" s="217">
        <v>14.44</v>
      </c>
      <c r="AB44" s="217">
        <v>0</v>
      </c>
      <c r="AC44" s="217">
        <v>14.1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83.79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46.5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270.20999999999998</v>
      </c>
      <c r="L45" s="217">
        <v>9.8699999999999992</v>
      </c>
      <c r="M45" s="217">
        <v>64.02</v>
      </c>
      <c r="N45" s="217">
        <v>52.85</v>
      </c>
      <c r="O45" s="217">
        <v>73.77</v>
      </c>
      <c r="P45" s="217">
        <v>28.95</v>
      </c>
      <c r="Q45" s="217">
        <v>5</v>
      </c>
      <c r="R45" s="217">
        <v>9.6300000000000008</v>
      </c>
      <c r="S45" s="217">
        <v>5.83</v>
      </c>
      <c r="T45" s="217">
        <v>0.97</v>
      </c>
      <c r="U45" s="217">
        <v>29.08</v>
      </c>
      <c r="V45" s="217">
        <v>3.85</v>
      </c>
      <c r="W45" s="217">
        <v>4.8099999999999996</v>
      </c>
      <c r="X45" s="217">
        <v>19.260000000000002</v>
      </c>
      <c r="Y45" s="217">
        <v>0</v>
      </c>
      <c r="Z45" s="217">
        <v>19.260000000000002</v>
      </c>
      <c r="AA45" s="217">
        <v>14.44</v>
      </c>
      <c r="AB45" s="217">
        <v>0</v>
      </c>
      <c r="AC45" s="217">
        <v>14.12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83.79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46.5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270.2</v>
      </c>
      <c r="L46" s="217">
        <v>9.8699999999999992</v>
      </c>
      <c r="M46" s="217">
        <v>64.02</v>
      </c>
      <c r="N46" s="217">
        <v>52.85</v>
      </c>
      <c r="O46" s="217">
        <v>73.77</v>
      </c>
      <c r="P46" s="217">
        <v>28.95</v>
      </c>
      <c r="Q46" s="217">
        <v>5</v>
      </c>
      <c r="R46" s="217">
        <v>9.6300000000000008</v>
      </c>
      <c r="S46" s="217">
        <v>5.83</v>
      </c>
      <c r="T46" s="217">
        <v>0.97</v>
      </c>
      <c r="U46" s="217">
        <v>29.08</v>
      </c>
      <c r="V46" s="217">
        <v>3.85</v>
      </c>
      <c r="W46" s="217">
        <v>4.8099999999999996</v>
      </c>
      <c r="X46" s="217">
        <v>19.260000000000002</v>
      </c>
      <c r="Y46" s="217">
        <v>0</v>
      </c>
      <c r="Z46" s="217">
        <v>19.260000000000002</v>
      </c>
      <c r="AA46" s="217">
        <v>14.44</v>
      </c>
      <c r="AB46" s="217">
        <v>0</v>
      </c>
      <c r="AC46" s="217">
        <v>14.12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83.79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46.5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270.61</v>
      </c>
      <c r="L47" s="217">
        <v>9.8699999999999992</v>
      </c>
      <c r="M47" s="217">
        <v>64.02</v>
      </c>
      <c r="N47" s="217">
        <v>52.85</v>
      </c>
      <c r="O47" s="217">
        <v>73.77</v>
      </c>
      <c r="P47" s="217">
        <v>28.95</v>
      </c>
      <c r="Q47" s="217">
        <v>5</v>
      </c>
      <c r="R47" s="217">
        <v>9.6300000000000008</v>
      </c>
      <c r="S47" s="217">
        <v>5.86</v>
      </c>
      <c r="T47" s="217">
        <v>0.97</v>
      </c>
      <c r="U47" s="217">
        <v>31.47</v>
      </c>
      <c r="V47" s="217">
        <v>3.85</v>
      </c>
      <c r="W47" s="217">
        <v>4.8099999999999996</v>
      </c>
      <c r="X47" s="217">
        <v>19.260000000000002</v>
      </c>
      <c r="Y47" s="217">
        <v>0</v>
      </c>
      <c r="Z47" s="217">
        <v>19.260000000000002</v>
      </c>
      <c r="AA47" s="217">
        <v>14.44</v>
      </c>
      <c r="AB47" s="217">
        <v>0</v>
      </c>
      <c r="AC47" s="217">
        <v>14.12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83.79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46.5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270.58999999999997</v>
      </c>
      <c r="L48" s="217">
        <v>9.8699999999999992</v>
      </c>
      <c r="M48" s="217">
        <v>64.02</v>
      </c>
      <c r="N48" s="217">
        <v>52.85</v>
      </c>
      <c r="O48" s="217">
        <v>73.77</v>
      </c>
      <c r="P48" s="217">
        <v>28.95</v>
      </c>
      <c r="Q48" s="217">
        <v>5</v>
      </c>
      <c r="R48" s="217">
        <v>9.6300000000000008</v>
      </c>
      <c r="S48" s="217">
        <v>5.86</v>
      </c>
      <c r="T48" s="217">
        <v>0.97</v>
      </c>
      <c r="U48" s="217">
        <v>33.4</v>
      </c>
      <c r="V48" s="217">
        <v>3.85</v>
      </c>
      <c r="W48" s="217">
        <v>4.8099999999999996</v>
      </c>
      <c r="X48" s="217">
        <v>19.260000000000002</v>
      </c>
      <c r="Y48" s="217">
        <v>0</v>
      </c>
      <c r="Z48" s="217">
        <v>19.260000000000002</v>
      </c>
      <c r="AA48" s="217">
        <v>14.44</v>
      </c>
      <c r="AB48" s="217">
        <v>0</v>
      </c>
      <c r="AC48" s="217">
        <v>14.12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83.79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46.5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270.61</v>
      </c>
      <c r="L49" s="217">
        <v>9.8699999999999992</v>
      </c>
      <c r="M49" s="217">
        <v>64.02</v>
      </c>
      <c r="N49" s="217">
        <v>52.85</v>
      </c>
      <c r="O49" s="217">
        <v>73.77</v>
      </c>
      <c r="P49" s="217">
        <v>28.95</v>
      </c>
      <c r="Q49" s="217">
        <v>5.2</v>
      </c>
      <c r="R49" s="217">
        <v>9.6300000000000008</v>
      </c>
      <c r="S49" s="217">
        <v>5.86</v>
      </c>
      <c r="T49" s="217">
        <v>0.97</v>
      </c>
      <c r="U49" s="217">
        <v>35.270000000000003</v>
      </c>
      <c r="V49" s="217">
        <v>3.85</v>
      </c>
      <c r="W49" s="217">
        <v>4.8099999999999996</v>
      </c>
      <c r="X49" s="217">
        <v>19.260000000000002</v>
      </c>
      <c r="Y49" s="217">
        <v>0</v>
      </c>
      <c r="Z49" s="217">
        <v>19.260000000000002</v>
      </c>
      <c r="AA49" s="217">
        <v>14.44</v>
      </c>
      <c r="AB49" s="217">
        <v>0</v>
      </c>
      <c r="AC49" s="217">
        <v>14.12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83.79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46.5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270.58999999999997</v>
      </c>
      <c r="L50" s="217">
        <v>9.8699999999999992</v>
      </c>
      <c r="M50" s="217">
        <v>64.02</v>
      </c>
      <c r="N50" s="217">
        <v>52.85</v>
      </c>
      <c r="O50" s="217">
        <v>73.77</v>
      </c>
      <c r="P50" s="217">
        <v>28.95</v>
      </c>
      <c r="Q50" s="217">
        <v>5.2</v>
      </c>
      <c r="R50" s="217">
        <v>9.6300000000000008</v>
      </c>
      <c r="S50" s="217">
        <v>5.86</v>
      </c>
      <c r="T50" s="217">
        <v>0.97</v>
      </c>
      <c r="U50" s="217">
        <v>36.46</v>
      </c>
      <c r="V50" s="217">
        <v>3.85</v>
      </c>
      <c r="W50" s="217">
        <v>4.8099999999999996</v>
      </c>
      <c r="X50" s="217">
        <v>19.260000000000002</v>
      </c>
      <c r="Y50" s="217">
        <v>0</v>
      </c>
      <c r="Z50" s="217">
        <v>19.260000000000002</v>
      </c>
      <c r="AA50" s="217">
        <v>14.44</v>
      </c>
      <c r="AB50" s="217">
        <v>0</v>
      </c>
      <c r="AC50" s="217">
        <v>14.12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83.79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46.5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270.61</v>
      </c>
      <c r="L51" s="217">
        <v>9.8699999999999992</v>
      </c>
      <c r="M51" s="217">
        <v>64.02</v>
      </c>
      <c r="N51" s="217">
        <v>52.85</v>
      </c>
      <c r="O51" s="217">
        <v>73.77</v>
      </c>
      <c r="P51" s="217">
        <v>28.95</v>
      </c>
      <c r="Q51" s="217">
        <v>5.2</v>
      </c>
      <c r="R51" s="217">
        <v>9.6300000000000008</v>
      </c>
      <c r="S51" s="217">
        <v>5.86</v>
      </c>
      <c r="T51" s="217">
        <v>0.97</v>
      </c>
      <c r="U51" s="217">
        <v>37.270000000000003</v>
      </c>
      <c r="V51" s="217">
        <v>3.85</v>
      </c>
      <c r="W51" s="217">
        <v>4.8099999999999996</v>
      </c>
      <c r="X51" s="217">
        <v>19.260000000000002</v>
      </c>
      <c r="Y51" s="217">
        <v>0</v>
      </c>
      <c r="Z51" s="217">
        <v>19.260000000000002</v>
      </c>
      <c r="AA51" s="217">
        <v>14.44</v>
      </c>
      <c r="AB51" s="217">
        <v>0</v>
      </c>
      <c r="AC51" s="217">
        <v>14.12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83.82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46.5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270.58999999999997</v>
      </c>
      <c r="L52" s="217">
        <v>9.8699999999999992</v>
      </c>
      <c r="M52" s="217">
        <v>64.02</v>
      </c>
      <c r="N52" s="217">
        <v>52.85</v>
      </c>
      <c r="O52" s="217">
        <v>73.77</v>
      </c>
      <c r="P52" s="217">
        <v>28.95</v>
      </c>
      <c r="Q52" s="217">
        <v>5.2</v>
      </c>
      <c r="R52" s="217">
        <v>9.6300000000000008</v>
      </c>
      <c r="S52" s="217">
        <v>5.86</v>
      </c>
      <c r="T52" s="217">
        <v>0.97</v>
      </c>
      <c r="U52" s="217">
        <v>38.24</v>
      </c>
      <c r="V52" s="217">
        <v>3.85</v>
      </c>
      <c r="W52" s="217">
        <v>4.8099999999999996</v>
      </c>
      <c r="X52" s="217">
        <v>19.260000000000002</v>
      </c>
      <c r="Y52" s="217">
        <v>0</v>
      </c>
      <c r="Z52" s="217">
        <v>19.260000000000002</v>
      </c>
      <c r="AA52" s="217">
        <v>14.44</v>
      </c>
      <c r="AB52" s="217">
        <v>0</v>
      </c>
      <c r="AC52" s="217">
        <v>14.12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83.82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46.5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270.62</v>
      </c>
      <c r="L53" s="217">
        <v>6.95</v>
      </c>
      <c r="M53" s="217">
        <v>64.02</v>
      </c>
      <c r="N53" s="217">
        <v>52.85</v>
      </c>
      <c r="O53" s="217">
        <v>73.77</v>
      </c>
      <c r="P53" s="217">
        <v>28.95</v>
      </c>
      <c r="Q53" s="217">
        <v>5.17</v>
      </c>
      <c r="R53" s="217">
        <v>5.92</v>
      </c>
      <c r="S53" s="217">
        <v>5.77</v>
      </c>
      <c r="T53" s="217">
        <v>0.47</v>
      </c>
      <c r="U53" s="217">
        <v>39.200000000000003</v>
      </c>
      <c r="V53" s="217">
        <v>2.89</v>
      </c>
      <c r="W53" s="217">
        <v>2.54</v>
      </c>
      <c r="X53" s="217">
        <v>19.260000000000002</v>
      </c>
      <c r="Y53" s="217">
        <v>0</v>
      </c>
      <c r="Z53" s="217">
        <v>19.260000000000002</v>
      </c>
      <c r="AA53" s="217">
        <v>9.23</v>
      </c>
      <c r="AB53" s="217">
        <v>0</v>
      </c>
      <c r="AC53" s="217">
        <v>14.12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83.82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46.5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270.61</v>
      </c>
      <c r="L54" s="217">
        <v>7</v>
      </c>
      <c r="M54" s="217">
        <v>64.02</v>
      </c>
      <c r="N54" s="217">
        <v>52.85</v>
      </c>
      <c r="O54" s="217">
        <v>73.77</v>
      </c>
      <c r="P54" s="217">
        <v>28.95</v>
      </c>
      <c r="Q54" s="217">
        <v>5.17</v>
      </c>
      <c r="R54" s="217">
        <v>5.78</v>
      </c>
      <c r="S54" s="217">
        <v>5.77</v>
      </c>
      <c r="T54" s="217">
        <v>0.48</v>
      </c>
      <c r="U54" s="217">
        <v>39.36</v>
      </c>
      <c r="V54" s="217">
        <v>2.89</v>
      </c>
      <c r="W54" s="217">
        <v>2.54</v>
      </c>
      <c r="X54" s="217">
        <v>19.260000000000002</v>
      </c>
      <c r="Y54" s="217">
        <v>0</v>
      </c>
      <c r="Z54" s="217">
        <v>19.260000000000002</v>
      </c>
      <c r="AA54" s="217">
        <v>9.23</v>
      </c>
      <c r="AB54" s="217">
        <v>0</v>
      </c>
      <c r="AC54" s="217">
        <v>13.71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83.82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46.5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270.62</v>
      </c>
      <c r="L55" s="217">
        <v>7</v>
      </c>
      <c r="M55" s="217">
        <v>64.02</v>
      </c>
      <c r="N55" s="217">
        <v>52.85</v>
      </c>
      <c r="O55" s="217">
        <v>73.77</v>
      </c>
      <c r="P55" s="217">
        <v>28.95</v>
      </c>
      <c r="Q55" s="217">
        <v>5.17</v>
      </c>
      <c r="R55" s="217">
        <v>7.63</v>
      </c>
      <c r="S55" s="217">
        <v>5.77</v>
      </c>
      <c r="T55" s="217">
        <v>0.48</v>
      </c>
      <c r="U55" s="217">
        <v>39.36</v>
      </c>
      <c r="V55" s="217">
        <v>2.89</v>
      </c>
      <c r="W55" s="217">
        <v>4.63</v>
      </c>
      <c r="X55" s="217">
        <v>19.440000000000001</v>
      </c>
      <c r="Y55" s="217">
        <v>0</v>
      </c>
      <c r="Z55" s="217">
        <v>20</v>
      </c>
      <c r="AA55" s="217">
        <v>13.99</v>
      </c>
      <c r="AB55" s="217">
        <v>0</v>
      </c>
      <c r="AC55" s="217">
        <v>13.71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83.82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46.5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270.61</v>
      </c>
      <c r="L56" s="217">
        <v>6.95</v>
      </c>
      <c r="M56" s="217">
        <v>64.02</v>
      </c>
      <c r="N56" s="217">
        <v>52.85</v>
      </c>
      <c r="O56" s="217">
        <v>73.77</v>
      </c>
      <c r="P56" s="217">
        <v>28.95</v>
      </c>
      <c r="Q56" s="217">
        <v>5.17</v>
      </c>
      <c r="R56" s="217">
        <v>7.63</v>
      </c>
      <c r="S56" s="217">
        <v>5.77</v>
      </c>
      <c r="T56" s="217">
        <v>0.47</v>
      </c>
      <c r="U56" s="217">
        <v>39.36</v>
      </c>
      <c r="V56" s="217">
        <v>2.89</v>
      </c>
      <c r="W56" s="217">
        <v>4.63</v>
      </c>
      <c r="X56" s="217">
        <v>19.260000000000002</v>
      </c>
      <c r="Y56" s="217">
        <v>0</v>
      </c>
      <c r="Z56" s="217">
        <v>19.260000000000002</v>
      </c>
      <c r="AA56" s="217">
        <v>13.99</v>
      </c>
      <c r="AB56" s="217">
        <v>0</v>
      </c>
      <c r="AC56" s="217">
        <v>13.71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83.82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46.5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269.27</v>
      </c>
      <c r="L57" s="217">
        <v>6.93</v>
      </c>
      <c r="M57" s="217">
        <v>64.02</v>
      </c>
      <c r="N57" s="217">
        <v>52.85</v>
      </c>
      <c r="O57" s="217">
        <v>73.77</v>
      </c>
      <c r="P57" s="217">
        <v>28.95</v>
      </c>
      <c r="Q57" s="217">
        <v>5.16</v>
      </c>
      <c r="R57" s="217">
        <v>5.78</v>
      </c>
      <c r="S57" s="217">
        <v>5.87</v>
      </c>
      <c r="T57" s="217">
        <v>0.47</v>
      </c>
      <c r="U57" s="217">
        <v>39.36</v>
      </c>
      <c r="V57" s="217">
        <v>2.89</v>
      </c>
      <c r="W57" s="217">
        <v>4.63</v>
      </c>
      <c r="X57" s="217">
        <v>19.260000000000002</v>
      </c>
      <c r="Y57" s="217">
        <v>0</v>
      </c>
      <c r="Z57" s="217">
        <v>19.260000000000002</v>
      </c>
      <c r="AA57" s="217">
        <v>13.95</v>
      </c>
      <c r="AB57" s="217">
        <v>0</v>
      </c>
      <c r="AC57" s="217">
        <v>13.71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83.82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46.5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269.26</v>
      </c>
      <c r="L58" s="217">
        <v>6.93</v>
      </c>
      <c r="M58" s="217">
        <v>64.02</v>
      </c>
      <c r="N58" s="217">
        <v>52.85</v>
      </c>
      <c r="O58" s="217">
        <v>73.77</v>
      </c>
      <c r="P58" s="217">
        <v>28.95</v>
      </c>
      <c r="Q58" s="217">
        <v>5.16</v>
      </c>
      <c r="R58" s="217">
        <v>5.6</v>
      </c>
      <c r="S58" s="217">
        <v>5.87</v>
      </c>
      <c r="T58" s="217">
        <v>0.47</v>
      </c>
      <c r="U58" s="217">
        <v>39.36</v>
      </c>
      <c r="V58" s="217">
        <v>2.89</v>
      </c>
      <c r="W58" s="217">
        <v>4.63</v>
      </c>
      <c r="X58" s="217">
        <v>19.260000000000002</v>
      </c>
      <c r="Y58" s="217">
        <v>0</v>
      </c>
      <c r="Z58" s="217">
        <v>18.47</v>
      </c>
      <c r="AA58" s="217">
        <v>13.9</v>
      </c>
      <c r="AB58" s="217">
        <v>0</v>
      </c>
      <c r="AC58" s="217">
        <v>13.71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83.82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46.5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269.04000000000002</v>
      </c>
      <c r="L59" s="217">
        <v>6.93</v>
      </c>
      <c r="M59" s="217">
        <v>64.02</v>
      </c>
      <c r="N59" s="217">
        <v>52.85</v>
      </c>
      <c r="O59" s="217">
        <v>73.77</v>
      </c>
      <c r="P59" s="217">
        <v>28.95</v>
      </c>
      <c r="Q59" s="217">
        <v>4.78</v>
      </c>
      <c r="R59" s="217">
        <v>5.78</v>
      </c>
      <c r="S59" s="217">
        <v>5.83</v>
      </c>
      <c r="T59" s="217">
        <v>0.47</v>
      </c>
      <c r="U59" s="217">
        <v>39.369999999999997</v>
      </c>
      <c r="V59" s="217">
        <v>2.89</v>
      </c>
      <c r="W59" s="217">
        <v>4.63</v>
      </c>
      <c r="X59" s="217">
        <v>19.260000000000002</v>
      </c>
      <c r="Y59" s="217">
        <v>0</v>
      </c>
      <c r="Z59" s="217">
        <v>19.260000000000002</v>
      </c>
      <c r="AA59" s="217">
        <v>13.9</v>
      </c>
      <c r="AB59" s="217">
        <v>0</v>
      </c>
      <c r="AC59" s="217">
        <v>13.71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84.08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46.5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269.02</v>
      </c>
      <c r="L60" s="217">
        <v>6.75</v>
      </c>
      <c r="M60" s="217">
        <v>64.02</v>
      </c>
      <c r="N60" s="217">
        <v>52.85</v>
      </c>
      <c r="O60" s="217">
        <v>73.77</v>
      </c>
      <c r="P60" s="217">
        <v>28.95</v>
      </c>
      <c r="Q60" s="217">
        <v>4.78</v>
      </c>
      <c r="R60" s="217">
        <v>5.78</v>
      </c>
      <c r="S60" s="217">
        <v>5.83</v>
      </c>
      <c r="T60" s="217">
        <v>0.47</v>
      </c>
      <c r="U60" s="217">
        <v>39.43</v>
      </c>
      <c r="V60" s="217">
        <v>2.89</v>
      </c>
      <c r="W60" s="217">
        <v>4.63</v>
      </c>
      <c r="X60" s="217">
        <v>19.260000000000002</v>
      </c>
      <c r="Y60" s="217">
        <v>0</v>
      </c>
      <c r="Z60" s="217">
        <v>19.260000000000002</v>
      </c>
      <c r="AA60" s="217">
        <v>13.9</v>
      </c>
      <c r="AB60" s="217">
        <v>0</v>
      </c>
      <c r="AC60" s="217">
        <v>13.71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84.08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46.5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269.04000000000002</v>
      </c>
      <c r="L61" s="217">
        <v>6.74</v>
      </c>
      <c r="M61" s="217">
        <v>64.02</v>
      </c>
      <c r="N61" s="217">
        <v>52.85</v>
      </c>
      <c r="O61" s="217">
        <v>73.77</v>
      </c>
      <c r="P61" s="217">
        <v>28.95</v>
      </c>
      <c r="Q61" s="217">
        <v>4.78</v>
      </c>
      <c r="R61" s="217">
        <v>5.78</v>
      </c>
      <c r="S61" s="217">
        <v>5.83</v>
      </c>
      <c r="T61" s="217">
        <v>0.47</v>
      </c>
      <c r="U61" s="217">
        <v>39.840000000000003</v>
      </c>
      <c r="V61" s="217">
        <v>2.89</v>
      </c>
      <c r="W61" s="217">
        <v>4.63</v>
      </c>
      <c r="X61" s="217">
        <v>19.260000000000002</v>
      </c>
      <c r="Y61" s="217">
        <v>0</v>
      </c>
      <c r="Z61" s="217">
        <v>19.260000000000002</v>
      </c>
      <c r="AA61" s="217">
        <v>13.9</v>
      </c>
      <c r="AB61" s="217">
        <v>0</v>
      </c>
      <c r="AC61" s="217">
        <v>13.71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84.08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46.5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269.04000000000002</v>
      </c>
      <c r="L62" s="217">
        <v>6.74</v>
      </c>
      <c r="M62" s="217">
        <v>64.02</v>
      </c>
      <c r="N62" s="217">
        <v>52.85</v>
      </c>
      <c r="O62" s="217">
        <v>73.77</v>
      </c>
      <c r="P62" s="217">
        <v>28.95</v>
      </c>
      <c r="Q62" s="217">
        <v>3.7</v>
      </c>
      <c r="R62" s="217">
        <v>5.78</v>
      </c>
      <c r="S62" s="217">
        <v>4.21</v>
      </c>
      <c r="T62" s="217">
        <v>0.47</v>
      </c>
      <c r="U62" s="217">
        <v>39.840000000000003</v>
      </c>
      <c r="V62" s="217">
        <v>2.89</v>
      </c>
      <c r="W62" s="217">
        <v>4.63</v>
      </c>
      <c r="X62" s="217">
        <v>19.260000000000002</v>
      </c>
      <c r="Y62" s="217">
        <v>0</v>
      </c>
      <c r="Z62" s="217">
        <v>19.260000000000002</v>
      </c>
      <c r="AA62" s="217">
        <v>13.9</v>
      </c>
      <c r="AB62" s="217">
        <v>0</v>
      </c>
      <c r="AC62" s="217">
        <v>13.71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84.08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46.5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270.13</v>
      </c>
      <c r="L63" s="217">
        <v>6.74</v>
      </c>
      <c r="M63" s="217">
        <v>64.02</v>
      </c>
      <c r="N63" s="217">
        <v>52.85</v>
      </c>
      <c r="O63" s="217">
        <v>73.77</v>
      </c>
      <c r="P63" s="217">
        <v>28.95</v>
      </c>
      <c r="Q63" s="217">
        <v>3.7</v>
      </c>
      <c r="R63" s="217">
        <v>5.78</v>
      </c>
      <c r="S63" s="217">
        <v>4.21</v>
      </c>
      <c r="T63" s="217">
        <v>0.47</v>
      </c>
      <c r="U63" s="217">
        <v>40.82</v>
      </c>
      <c r="V63" s="217">
        <v>2.89</v>
      </c>
      <c r="W63" s="217">
        <v>4.63</v>
      </c>
      <c r="X63" s="217">
        <v>19.260000000000002</v>
      </c>
      <c r="Y63" s="217">
        <v>0</v>
      </c>
      <c r="Z63" s="217">
        <v>19.260000000000002</v>
      </c>
      <c r="AA63" s="217">
        <v>13.9</v>
      </c>
      <c r="AB63" s="217">
        <v>0</v>
      </c>
      <c r="AC63" s="217">
        <v>13.71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84.08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46.5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270.13</v>
      </c>
      <c r="L64" s="217">
        <v>6.74</v>
      </c>
      <c r="M64" s="217">
        <v>64.02</v>
      </c>
      <c r="N64" s="217">
        <v>52.85</v>
      </c>
      <c r="O64" s="217">
        <v>73.77</v>
      </c>
      <c r="P64" s="217">
        <v>28.95</v>
      </c>
      <c r="Q64" s="217">
        <v>3.7</v>
      </c>
      <c r="R64" s="217">
        <v>5.78</v>
      </c>
      <c r="S64" s="217">
        <v>4.21</v>
      </c>
      <c r="T64" s="217">
        <v>0.47</v>
      </c>
      <c r="U64" s="217">
        <v>43.3</v>
      </c>
      <c r="V64" s="217">
        <v>2.89</v>
      </c>
      <c r="W64" s="217">
        <v>4.63</v>
      </c>
      <c r="X64" s="217">
        <v>19.260000000000002</v>
      </c>
      <c r="Y64" s="217">
        <v>0</v>
      </c>
      <c r="Z64" s="217">
        <v>19.260000000000002</v>
      </c>
      <c r="AA64" s="217">
        <v>13.9</v>
      </c>
      <c r="AB64" s="217">
        <v>0</v>
      </c>
      <c r="AC64" s="217">
        <v>13.71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84.08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46.5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270.24</v>
      </c>
      <c r="L65" s="217">
        <v>6.74</v>
      </c>
      <c r="M65" s="217">
        <v>64.02</v>
      </c>
      <c r="N65" s="217">
        <v>52.85</v>
      </c>
      <c r="O65" s="217">
        <v>73.77</v>
      </c>
      <c r="P65" s="217">
        <v>28.95</v>
      </c>
      <c r="Q65" s="217">
        <v>4.75</v>
      </c>
      <c r="R65" s="217">
        <v>5.78</v>
      </c>
      <c r="S65" s="217">
        <v>5.83</v>
      </c>
      <c r="T65" s="217">
        <v>0.47</v>
      </c>
      <c r="U65" s="217">
        <v>45.72</v>
      </c>
      <c r="V65" s="217">
        <v>2.89</v>
      </c>
      <c r="W65" s="217">
        <v>4.63</v>
      </c>
      <c r="X65" s="217">
        <v>19.260000000000002</v>
      </c>
      <c r="Y65" s="217">
        <v>0</v>
      </c>
      <c r="Z65" s="217">
        <v>19.260000000000002</v>
      </c>
      <c r="AA65" s="217">
        <v>13.9</v>
      </c>
      <c r="AB65" s="217">
        <v>0</v>
      </c>
      <c r="AC65" s="217">
        <v>13.71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84.08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46.5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270.25</v>
      </c>
      <c r="L66" s="217">
        <v>6.74</v>
      </c>
      <c r="M66" s="217">
        <v>64.02</v>
      </c>
      <c r="N66" s="217">
        <v>52.85</v>
      </c>
      <c r="O66" s="217">
        <v>73.77</v>
      </c>
      <c r="P66" s="217">
        <v>28.95</v>
      </c>
      <c r="Q66" s="217">
        <v>4.75</v>
      </c>
      <c r="R66" s="217">
        <v>5.78</v>
      </c>
      <c r="S66" s="217">
        <v>5.83</v>
      </c>
      <c r="T66" s="217">
        <v>0.47</v>
      </c>
      <c r="U66" s="217">
        <v>46.55</v>
      </c>
      <c r="V66" s="217">
        <v>2.89</v>
      </c>
      <c r="W66" s="217">
        <v>4.63</v>
      </c>
      <c r="X66" s="217">
        <v>27.8</v>
      </c>
      <c r="Y66" s="217">
        <v>0</v>
      </c>
      <c r="Z66" s="217">
        <v>19.260000000000002</v>
      </c>
      <c r="AA66" s="217">
        <v>13.9</v>
      </c>
      <c r="AB66" s="217">
        <v>0</v>
      </c>
      <c r="AC66" s="217">
        <v>13.71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84.08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46.5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268.13</v>
      </c>
      <c r="L67" s="217">
        <v>6.74</v>
      </c>
      <c r="M67" s="217">
        <v>64.02</v>
      </c>
      <c r="N67" s="217">
        <v>52.85</v>
      </c>
      <c r="O67" s="217">
        <v>73.77</v>
      </c>
      <c r="P67" s="217">
        <v>28.95</v>
      </c>
      <c r="Q67" s="217">
        <v>5.03</v>
      </c>
      <c r="R67" s="217">
        <v>5.64</v>
      </c>
      <c r="S67" s="217">
        <v>5.82</v>
      </c>
      <c r="T67" s="217">
        <v>0.4</v>
      </c>
      <c r="U67" s="217">
        <v>47.54</v>
      </c>
      <c r="V67" s="217">
        <v>2.78</v>
      </c>
      <c r="W67" s="217">
        <v>4.46</v>
      </c>
      <c r="X67" s="217">
        <v>46.09</v>
      </c>
      <c r="Y67" s="217">
        <v>0</v>
      </c>
      <c r="Z67" s="217">
        <v>18.7</v>
      </c>
      <c r="AA67" s="217">
        <v>13.51</v>
      </c>
      <c r="AB67" s="217">
        <v>0</v>
      </c>
      <c r="AC67" s="217">
        <v>13.71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84.08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46.5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268.14</v>
      </c>
      <c r="L68" s="217">
        <v>6.74</v>
      </c>
      <c r="M68" s="217">
        <v>64.02</v>
      </c>
      <c r="N68" s="217">
        <v>52.85</v>
      </c>
      <c r="O68" s="217">
        <v>73.77</v>
      </c>
      <c r="P68" s="217">
        <v>28.95</v>
      </c>
      <c r="Q68" s="217">
        <v>5.07</v>
      </c>
      <c r="R68" s="217">
        <v>5.64</v>
      </c>
      <c r="S68" s="217">
        <v>5.82</v>
      </c>
      <c r="T68" s="217">
        <v>0.4</v>
      </c>
      <c r="U68" s="217">
        <v>48.17</v>
      </c>
      <c r="V68" s="217">
        <v>2.78</v>
      </c>
      <c r="W68" s="217">
        <v>4.46</v>
      </c>
      <c r="X68" s="217">
        <v>59.71</v>
      </c>
      <c r="Y68" s="217">
        <v>0</v>
      </c>
      <c r="Z68" s="217">
        <v>42.32</v>
      </c>
      <c r="AA68" s="217">
        <v>13.51</v>
      </c>
      <c r="AB68" s="217">
        <v>0</v>
      </c>
      <c r="AC68" s="217">
        <v>13.71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84.08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46.5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268.12</v>
      </c>
      <c r="L69" s="217">
        <v>6.74</v>
      </c>
      <c r="M69" s="217">
        <v>64.02</v>
      </c>
      <c r="N69" s="217">
        <v>52.85</v>
      </c>
      <c r="O69" s="217">
        <v>73.77</v>
      </c>
      <c r="P69" s="217">
        <v>28.95</v>
      </c>
      <c r="Q69" s="217">
        <v>5.07</v>
      </c>
      <c r="R69" s="217">
        <v>5.64</v>
      </c>
      <c r="S69" s="217">
        <v>5.82</v>
      </c>
      <c r="T69" s="217">
        <v>0.4</v>
      </c>
      <c r="U69" s="217">
        <v>48.17</v>
      </c>
      <c r="V69" s="217">
        <v>2.78</v>
      </c>
      <c r="W69" s="217">
        <v>4.46</v>
      </c>
      <c r="X69" s="217">
        <v>19.260000000000002</v>
      </c>
      <c r="Y69" s="217">
        <v>0</v>
      </c>
      <c r="Z69" s="217">
        <v>19.260000000000002</v>
      </c>
      <c r="AA69" s="217">
        <v>13.38</v>
      </c>
      <c r="AB69" s="217">
        <v>0</v>
      </c>
      <c r="AC69" s="217">
        <v>13.71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84.08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46.5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268.12</v>
      </c>
      <c r="L70" s="217">
        <v>6.74</v>
      </c>
      <c r="M70" s="217">
        <v>64.02</v>
      </c>
      <c r="N70" s="217">
        <v>52.85</v>
      </c>
      <c r="O70" s="217">
        <v>73.77</v>
      </c>
      <c r="P70" s="217">
        <v>28.95</v>
      </c>
      <c r="Q70" s="217">
        <v>5.07</v>
      </c>
      <c r="R70" s="217">
        <v>5.64</v>
      </c>
      <c r="S70" s="217">
        <v>5.82</v>
      </c>
      <c r="T70" s="217">
        <v>0.4</v>
      </c>
      <c r="U70" s="217">
        <v>48.17</v>
      </c>
      <c r="V70" s="217">
        <v>2.78</v>
      </c>
      <c r="W70" s="217">
        <v>4.46</v>
      </c>
      <c r="X70" s="217">
        <v>19.260000000000002</v>
      </c>
      <c r="Y70" s="217">
        <v>0</v>
      </c>
      <c r="Z70" s="217">
        <v>19.260000000000002</v>
      </c>
      <c r="AA70" s="217">
        <v>13.38</v>
      </c>
      <c r="AB70" s="217">
        <v>0</v>
      </c>
      <c r="AC70" s="217">
        <v>13.71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84.08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46.5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267.5</v>
      </c>
      <c r="L71" s="217">
        <v>6.74</v>
      </c>
      <c r="M71" s="217">
        <v>64.02</v>
      </c>
      <c r="N71" s="217">
        <v>52.85</v>
      </c>
      <c r="O71" s="217">
        <v>73.77</v>
      </c>
      <c r="P71" s="217">
        <v>29.27</v>
      </c>
      <c r="Q71" s="217">
        <v>4.95</v>
      </c>
      <c r="R71" s="217">
        <v>5.64</v>
      </c>
      <c r="S71" s="217">
        <v>5.82</v>
      </c>
      <c r="T71" s="217">
        <v>0.4</v>
      </c>
      <c r="U71" s="217">
        <v>48.17</v>
      </c>
      <c r="V71" s="217">
        <v>2.78</v>
      </c>
      <c r="W71" s="217">
        <v>4.46</v>
      </c>
      <c r="X71" s="217">
        <v>19.260000000000002</v>
      </c>
      <c r="Y71" s="217">
        <v>0</v>
      </c>
      <c r="Z71" s="217">
        <v>19.260000000000002</v>
      </c>
      <c r="AA71" s="217">
        <v>13.38</v>
      </c>
      <c r="AB71" s="217">
        <v>0</v>
      </c>
      <c r="AC71" s="217">
        <v>13.71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84.08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46.5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267.49</v>
      </c>
      <c r="L72" s="217">
        <v>6.74</v>
      </c>
      <c r="M72" s="217">
        <v>64.02</v>
      </c>
      <c r="N72" s="217">
        <v>52.85</v>
      </c>
      <c r="O72" s="217">
        <v>73.77</v>
      </c>
      <c r="P72" s="217">
        <v>29.27</v>
      </c>
      <c r="Q72" s="217">
        <v>4.95</v>
      </c>
      <c r="R72" s="217">
        <v>5.64</v>
      </c>
      <c r="S72" s="217">
        <v>5.82</v>
      </c>
      <c r="T72" s="217">
        <v>0.4</v>
      </c>
      <c r="U72" s="217">
        <v>48.17</v>
      </c>
      <c r="V72" s="217">
        <v>2.78</v>
      </c>
      <c r="W72" s="217">
        <v>4.46</v>
      </c>
      <c r="X72" s="217">
        <v>52.96</v>
      </c>
      <c r="Y72" s="217">
        <v>0</v>
      </c>
      <c r="Z72" s="217">
        <v>19.260000000000002</v>
      </c>
      <c r="AA72" s="217">
        <v>13.38</v>
      </c>
      <c r="AB72" s="217">
        <v>0</v>
      </c>
      <c r="AC72" s="217">
        <v>13.71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84.08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32.270000000000003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267.5</v>
      </c>
      <c r="L73" s="217">
        <v>6.74</v>
      </c>
      <c r="M73" s="217">
        <v>64.02</v>
      </c>
      <c r="N73" s="217">
        <v>52.85</v>
      </c>
      <c r="O73" s="217">
        <v>73.77</v>
      </c>
      <c r="P73" s="217">
        <v>28.72</v>
      </c>
      <c r="Q73" s="217">
        <v>4.95</v>
      </c>
      <c r="R73" s="217">
        <v>5.64</v>
      </c>
      <c r="S73" s="217">
        <v>5.82</v>
      </c>
      <c r="T73" s="217">
        <v>0.4</v>
      </c>
      <c r="U73" s="217">
        <v>48.17</v>
      </c>
      <c r="V73" s="217">
        <v>2.78</v>
      </c>
      <c r="W73" s="217">
        <v>4.46</v>
      </c>
      <c r="X73" s="217">
        <v>62.38</v>
      </c>
      <c r="Y73" s="217">
        <v>0</v>
      </c>
      <c r="Z73" s="217">
        <v>31.78</v>
      </c>
      <c r="AA73" s="217">
        <v>13.38</v>
      </c>
      <c r="AB73" s="217">
        <v>0</v>
      </c>
      <c r="AC73" s="217">
        <v>13.71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84.08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12.6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267.49</v>
      </c>
      <c r="L74" s="217">
        <v>6.74</v>
      </c>
      <c r="M74" s="217">
        <v>64.02</v>
      </c>
      <c r="N74" s="217">
        <v>52.85</v>
      </c>
      <c r="O74" s="217">
        <v>73.77</v>
      </c>
      <c r="P74" s="217">
        <v>28.72</v>
      </c>
      <c r="Q74" s="217">
        <v>4.76</v>
      </c>
      <c r="R74" s="217">
        <v>5.64</v>
      </c>
      <c r="S74" s="217">
        <v>5.66</v>
      </c>
      <c r="T74" s="217">
        <v>0.4</v>
      </c>
      <c r="U74" s="217">
        <v>48.17</v>
      </c>
      <c r="V74" s="217">
        <v>2.78</v>
      </c>
      <c r="W74" s="217">
        <v>4.46</v>
      </c>
      <c r="X74" s="217">
        <v>62.38</v>
      </c>
      <c r="Y74" s="217">
        <v>0</v>
      </c>
      <c r="Z74" s="217">
        <v>38.520000000000003</v>
      </c>
      <c r="AA74" s="217">
        <v>13.38</v>
      </c>
      <c r="AB74" s="217">
        <v>0</v>
      </c>
      <c r="AC74" s="217">
        <v>14.12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84.08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3.2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261.22000000000003</v>
      </c>
      <c r="L75" s="217">
        <v>18.440000000000001</v>
      </c>
      <c r="M75" s="217">
        <v>64.02</v>
      </c>
      <c r="N75" s="217">
        <v>52.85</v>
      </c>
      <c r="O75" s="217">
        <v>73.77</v>
      </c>
      <c r="P75" s="217">
        <v>28.95</v>
      </c>
      <c r="Q75" s="217">
        <v>7.58</v>
      </c>
      <c r="R75" s="217">
        <v>19.23</v>
      </c>
      <c r="S75" s="217">
        <v>11.8</v>
      </c>
      <c r="T75" s="217">
        <v>1.61</v>
      </c>
      <c r="U75" s="217">
        <v>48.79</v>
      </c>
      <c r="V75" s="217">
        <v>8.76</v>
      </c>
      <c r="W75" s="217">
        <v>17.579999999999998</v>
      </c>
      <c r="X75" s="217">
        <v>62.38</v>
      </c>
      <c r="Y75" s="217">
        <v>0</v>
      </c>
      <c r="Z75" s="217">
        <v>58.85</v>
      </c>
      <c r="AA75" s="217">
        <v>33.369999999999997</v>
      </c>
      <c r="AB75" s="217">
        <v>0</v>
      </c>
      <c r="AC75" s="217">
        <v>14.12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84.08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259.98</v>
      </c>
      <c r="L76" s="217">
        <v>18.440000000000001</v>
      </c>
      <c r="M76" s="217">
        <v>64.02</v>
      </c>
      <c r="N76" s="217">
        <v>52.85</v>
      </c>
      <c r="O76" s="217">
        <v>73.77</v>
      </c>
      <c r="P76" s="217">
        <v>28.95</v>
      </c>
      <c r="Q76" s="217">
        <v>7.58</v>
      </c>
      <c r="R76" s="217">
        <v>19.23</v>
      </c>
      <c r="S76" s="217">
        <v>11.8</v>
      </c>
      <c r="T76" s="217">
        <v>1.61</v>
      </c>
      <c r="U76" s="217">
        <v>48.86</v>
      </c>
      <c r="V76" s="217">
        <v>8.76</v>
      </c>
      <c r="W76" s="217">
        <v>17.579999999999998</v>
      </c>
      <c r="X76" s="217">
        <v>62.38</v>
      </c>
      <c r="Y76" s="217">
        <v>0</v>
      </c>
      <c r="Z76" s="217">
        <v>58.85</v>
      </c>
      <c r="AA76" s="217">
        <v>33.369999999999997</v>
      </c>
      <c r="AB76" s="217">
        <v>0</v>
      </c>
      <c r="AC76" s="217">
        <v>14.12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84.08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259.72000000000003</v>
      </c>
      <c r="L77" s="217">
        <v>18.440000000000001</v>
      </c>
      <c r="M77" s="217">
        <v>64.02</v>
      </c>
      <c r="N77" s="217">
        <v>52.85</v>
      </c>
      <c r="O77" s="217">
        <v>73.77</v>
      </c>
      <c r="P77" s="217">
        <v>28.96</v>
      </c>
      <c r="Q77" s="217">
        <v>7.43</v>
      </c>
      <c r="R77" s="217">
        <v>19.23</v>
      </c>
      <c r="S77" s="217">
        <v>10.48</v>
      </c>
      <c r="T77" s="217">
        <v>1.61</v>
      </c>
      <c r="U77" s="217">
        <v>48.64</v>
      </c>
      <c r="V77" s="217">
        <v>8.76</v>
      </c>
      <c r="W77" s="217">
        <v>17.579999999999998</v>
      </c>
      <c r="X77" s="217">
        <v>62.38</v>
      </c>
      <c r="Y77" s="217">
        <v>0</v>
      </c>
      <c r="Z77" s="217">
        <v>58.85</v>
      </c>
      <c r="AA77" s="217">
        <v>33.369999999999997</v>
      </c>
      <c r="AB77" s="217">
        <v>0</v>
      </c>
      <c r="AC77" s="217">
        <v>14.12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75.959999999999994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259.72000000000003</v>
      </c>
      <c r="L78" s="217">
        <v>18.440000000000001</v>
      </c>
      <c r="M78" s="217">
        <v>64.02</v>
      </c>
      <c r="N78" s="217">
        <v>52.85</v>
      </c>
      <c r="O78" s="217">
        <v>73.77</v>
      </c>
      <c r="P78" s="217">
        <v>28.96</v>
      </c>
      <c r="Q78" s="217">
        <v>7.58</v>
      </c>
      <c r="R78" s="217">
        <v>19.23</v>
      </c>
      <c r="S78" s="217">
        <v>11.81</v>
      </c>
      <c r="T78" s="217">
        <v>1.61</v>
      </c>
      <c r="U78" s="217">
        <v>48.64</v>
      </c>
      <c r="V78" s="217">
        <v>8.76</v>
      </c>
      <c r="W78" s="217">
        <v>17.579999999999998</v>
      </c>
      <c r="X78" s="217">
        <v>62.38</v>
      </c>
      <c r="Y78" s="217">
        <v>0</v>
      </c>
      <c r="Z78" s="217">
        <v>58.85</v>
      </c>
      <c r="AA78" s="217">
        <v>33.369999999999997</v>
      </c>
      <c r="AB78" s="217">
        <v>0</v>
      </c>
      <c r="AC78" s="217">
        <v>14.12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75.959999999999994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259.73</v>
      </c>
      <c r="L79" s="217">
        <v>18.440000000000001</v>
      </c>
      <c r="M79" s="217">
        <v>64.02</v>
      </c>
      <c r="N79" s="217">
        <v>52.85</v>
      </c>
      <c r="O79" s="217">
        <v>73.77</v>
      </c>
      <c r="P79" s="217">
        <v>28.96</v>
      </c>
      <c r="Q79" s="217">
        <v>7.58</v>
      </c>
      <c r="R79" s="217">
        <v>19.23</v>
      </c>
      <c r="S79" s="217">
        <v>11.81</v>
      </c>
      <c r="T79" s="217">
        <v>1.61</v>
      </c>
      <c r="U79" s="217">
        <v>48.64</v>
      </c>
      <c r="V79" s="217">
        <v>8.76</v>
      </c>
      <c r="W79" s="217">
        <v>17.579999999999998</v>
      </c>
      <c r="X79" s="217">
        <v>62.38</v>
      </c>
      <c r="Y79" s="217">
        <v>0</v>
      </c>
      <c r="Z79" s="217">
        <v>58.85</v>
      </c>
      <c r="AA79" s="217">
        <v>33.369999999999997</v>
      </c>
      <c r="AB79" s="217">
        <v>0</v>
      </c>
      <c r="AC79" s="217">
        <v>14.12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75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259.73</v>
      </c>
      <c r="L80" s="217">
        <v>18.440000000000001</v>
      </c>
      <c r="M80" s="217">
        <v>64.02</v>
      </c>
      <c r="N80" s="217">
        <v>52.85</v>
      </c>
      <c r="O80" s="217">
        <v>73.77</v>
      </c>
      <c r="P80" s="217">
        <v>28.96</v>
      </c>
      <c r="Q80" s="217">
        <v>7.58</v>
      </c>
      <c r="R80" s="217">
        <v>19.23</v>
      </c>
      <c r="S80" s="217">
        <v>11.81</v>
      </c>
      <c r="T80" s="217">
        <v>1.61</v>
      </c>
      <c r="U80" s="217">
        <v>48.64</v>
      </c>
      <c r="V80" s="217">
        <v>8.76</v>
      </c>
      <c r="W80" s="217">
        <v>17.579999999999998</v>
      </c>
      <c r="X80" s="217">
        <v>62.38</v>
      </c>
      <c r="Y80" s="217">
        <v>0</v>
      </c>
      <c r="Z80" s="217">
        <v>58.85</v>
      </c>
      <c r="AA80" s="217">
        <v>33.369999999999997</v>
      </c>
      <c r="AB80" s="217">
        <v>0</v>
      </c>
      <c r="AC80" s="217">
        <v>14.12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75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259.73</v>
      </c>
      <c r="L81" s="217">
        <v>18.440000000000001</v>
      </c>
      <c r="M81" s="217">
        <v>64.02</v>
      </c>
      <c r="N81" s="217">
        <v>52.85</v>
      </c>
      <c r="O81" s="217">
        <v>73.77</v>
      </c>
      <c r="P81" s="217">
        <v>28.96</v>
      </c>
      <c r="Q81" s="217">
        <v>7.58</v>
      </c>
      <c r="R81" s="217">
        <v>19.23</v>
      </c>
      <c r="S81" s="217">
        <v>11.81</v>
      </c>
      <c r="T81" s="217">
        <v>1.61</v>
      </c>
      <c r="U81" s="217">
        <v>48.64</v>
      </c>
      <c r="V81" s="217">
        <v>8.76</v>
      </c>
      <c r="W81" s="217">
        <v>17.579999999999998</v>
      </c>
      <c r="X81" s="217">
        <v>62.38</v>
      </c>
      <c r="Y81" s="217">
        <v>0</v>
      </c>
      <c r="Z81" s="217">
        <v>58.85</v>
      </c>
      <c r="AA81" s="217">
        <v>33.369999999999997</v>
      </c>
      <c r="AB81" s="217">
        <v>0</v>
      </c>
      <c r="AC81" s="217">
        <v>14.12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75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259.73</v>
      </c>
      <c r="L82" s="217">
        <v>18.440000000000001</v>
      </c>
      <c r="M82" s="217">
        <v>64.02</v>
      </c>
      <c r="N82" s="217">
        <v>52.85</v>
      </c>
      <c r="O82" s="217">
        <v>73.77</v>
      </c>
      <c r="P82" s="217">
        <v>28.96</v>
      </c>
      <c r="Q82" s="217">
        <v>7.58</v>
      </c>
      <c r="R82" s="217">
        <v>19.23</v>
      </c>
      <c r="S82" s="217">
        <v>11.81</v>
      </c>
      <c r="T82" s="217">
        <v>1.61</v>
      </c>
      <c r="U82" s="217">
        <v>48.64</v>
      </c>
      <c r="V82" s="217">
        <v>8.76</v>
      </c>
      <c r="W82" s="217">
        <v>17.579999999999998</v>
      </c>
      <c r="X82" s="217">
        <v>62.38</v>
      </c>
      <c r="Y82" s="217">
        <v>0</v>
      </c>
      <c r="Z82" s="217">
        <v>58.85</v>
      </c>
      <c r="AA82" s="217">
        <v>33.369999999999997</v>
      </c>
      <c r="AB82" s="217">
        <v>0</v>
      </c>
      <c r="AC82" s="217">
        <v>14.12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75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310.39999999999998</v>
      </c>
      <c r="L83" s="217">
        <v>18.440000000000001</v>
      </c>
      <c r="M83" s="217">
        <v>64.02</v>
      </c>
      <c r="N83" s="217">
        <v>52.85</v>
      </c>
      <c r="O83" s="217">
        <v>73.77</v>
      </c>
      <c r="P83" s="217">
        <v>28.96</v>
      </c>
      <c r="Q83" s="217">
        <v>7.58</v>
      </c>
      <c r="R83" s="217">
        <v>19.23</v>
      </c>
      <c r="S83" s="217">
        <v>11.81</v>
      </c>
      <c r="T83" s="217">
        <v>1.61</v>
      </c>
      <c r="U83" s="217">
        <v>48.64</v>
      </c>
      <c r="V83" s="217">
        <v>8.76</v>
      </c>
      <c r="W83" s="217">
        <v>17.579999999999998</v>
      </c>
      <c r="X83" s="217">
        <v>62.38</v>
      </c>
      <c r="Y83" s="217">
        <v>0</v>
      </c>
      <c r="Z83" s="217">
        <v>58.85</v>
      </c>
      <c r="AA83" s="217">
        <v>33.369999999999997</v>
      </c>
      <c r="AB83" s="217">
        <v>0</v>
      </c>
      <c r="AC83" s="217">
        <v>14.12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75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327.39</v>
      </c>
      <c r="L84" s="217">
        <v>18.440000000000001</v>
      </c>
      <c r="M84" s="217">
        <v>64.02</v>
      </c>
      <c r="N84" s="217">
        <v>52.85</v>
      </c>
      <c r="O84" s="217">
        <v>73.77</v>
      </c>
      <c r="P84" s="217">
        <v>28.96</v>
      </c>
      <c r="Q84" s="217">
        <v>7.58</v>
      </c>
      <c r="R84" s="217">
        <v>19.23</v>
      </c>
      <c r="S84" s="217">
        <v>11.81</v>
      </c>
      <c r="T84" s="217">
        <v>1.61</v>
      </c>
      <c r="U84" s="217">
        <v>48.64</v>
      </c>
      <c r="V84" s="217">
        <v>8.76</v>
      </c>
      <c r="W84" s="217">
        <v>17.579999999999998</v>
      </c>
      <c r="X84" s="217">
        <v>62.38</v>
      </c>
      <c r="Y84" s="217">
        <v>0</v>
      </c>
      <c r="Z84" s="217">
        <v>58.85</v>
      </c>
      <c r="AA84" s="217">
        <v>33.369999999999997</v>
      </c>
      <c r="AB84" s="217">
        <v>0</v>
      </c>
      <c r="AC84" s="217">
        <v>14.12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75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340.38</v>
      </c>
      <c r="L85" s="217">
        <v>18.440000000000001</v>
      </c>
      <c r="M85" s="217">
        <v>64.02</v>
      </c>
      <c r="N85" s="217">
        <v>52.85</v>
      </c>
      <c r="O85" s="217">
        <v>73.77</v>
      </c>
      <c r="P85" s="217">
        <v>28.96</v>
      </c>
      <c r="Q85" s="217">
        <v>7.07</v>
      </c>
      <c r="R85" s="217">
        <v>19.23</v>
      </c>
      <c r="S85" s="217">
        <v>11.81</v>
      </c>
      <c r="T85" s="217">
        <v>1.61</v>
      </c>
      <c r="U85" s="217">
        <v>48.64</v>
      </c>
      <c r="V85" s="217">
        <v>8.76</v>
      </c>
      <c r="W85" s="217">
        <v>17.579999999999998</v>
      </c>
      <c r="X85" s="217">
        <v>62.38</v>
      </c>
      <c r="Y85" s="217">
        <v>0</v>
      </c>
      <c r="Z85" s="217">
        <v>58.85</v>
      </c>
      <c r="AA85" s="217">
        <v>33.369999999999997</v>
      </c>
      <c r="AB85" s="217">
        <v>0</v>
      </c>
      <c r="AC85" s="217">
        <v>14.12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75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370.35</v>
      </c>
      <c r="L86" s="217">
        <v>18.440000000000001</v>
      </c>
      <c r="M86" s="217">
        <v>64.02</v>
      </c>
      <c r="N86" s="217">
        <v>52.85</v>
      </c>
      <c r="O86" s="217">
        <v>73.77</v>
      </c>
      <c r="P86" s="217">
        <v>28.96</v>
      </c>
      <c r="Q86" s="217">
        <v>7.07</v>
      </c>
      <c r="R86" s="217">
        <v>19.23</v>
      </c>
      <c r="S86" s="217">
        <v>11.81</v>
      </c>
      <c r="T86" s="217">
        <v>1.61</v>
      </c>
      <c r="U86" s="217">
        <v>48.64</v>
      </c>
      <c r="V86" s="217">
        <v>8.76</v>
      </c>
      <c r="W86" s="217">
        <v>17.579999999999998</v>
      </c>
      <c r="X86" s="217">
        <v>62.38</v>
      </c>
      <c r="Y86" s="217">
        <v>0</v>
      </c>
      <c r="Z86" s="217">
        <v>58.85</v>
      </c>
      <c r="AA86" s="217">
        <v>33.369999999999997</v>
      </c>
      <c r="AB86" s="217">
        <v>0</v>
      </c>
      <c r="AC86" s="217">
        <v>14.12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75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405.26</v>
      </c>
      <c r="L87" s="217">
        <v>18.440000000000001</v>
      </c>
      <c r="M87" s="217">
        <v>64.02</v>
      </c>
      <c r="N87" s="217">
        <v>52.85</v>
      </c>
      <c r="O87" s="217">
        <v>73.77</v>
      </c>
      <c r="P87" s="217">
        <v>28.96</v>
      </c>
      <c r="Q87" s="217">
        <v>7.07</v>
      </c>
      <c r="R87" s="217">
        <v>19.23</v>
      </c>
      <c r="S87" s="217">
        <v>11.81</v>
      </c>
      <c r="T87" s="217">
        <v>1.61</v>
      </c>
      <c r="U87" s="217">
        <v>48.64</v>
      </c>
      <c r="V87" s="217">
        <v>8.76</v>
      </c>
      <c r="W87" s="217">
        <v>17.579999999999998</v>
      </c>
      <c r="X87" s="217">
        <v>62.38</v>
      </c>
      <c r="Y87" s="217">
        <v>0</v>
      </c>
      <c r="Z87" s="217">
        <v>58.85</v>
      </c>
      <c r="AA87" s="217">
        <v>33.369999999999997</v>
      </c>
      <c r="AB87" s="217">
        <v>0</v>
      </c>
      <c r="AC87" s="217">
        <v>14.12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75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411.26</v>
      </c>
      <c r="L88" s="217">
        <v>18.440000000000001</v>
      </c>
      <c r="M88" s="217">
        <v>64.02</v>
      </c>
      <c r="N88" s="217">
        <v>52.85</v>
      </c>
      <c r="O88" s="217">
        <v>73.77</v>
      </c>
      <c r="P88" s="217">
        <v>28.96</v>
      </c>
      <c r="Q88" s="217">
        <v>7.07</v>
      </c>
      <c r="R88" s="217">
        <v>19.23</v>
      </c>
      <c r="S88" s="217">
        <v>11.81</v>
      </c>
      <c r="T88" s="217">
        <v>1.61</v>
      </c>
      <c r="U88" s="217">
        <v>48.64</v>
      </c>
      <c r="V88" s="217">
        <v>8.76</v>
      </c>
      <c r="W88" s="217">
        <v>17.579999999999998</v>
      </c>
      <c r="X88" s="217">
        <v>62.38</v>
      </c>
      <c r="Y88" s="217">
        <v>0</v>
      </c>
      <c r="Z88" s="217">
        <v>58.85</v>
      </c>
      <c r="AA88" s="217">
        <v>33.369999999999997</v>
      </c>
      <c r="AB88" s="217">
        <v>0</v>
      </c>
      <c r="AC88" s="217">
        <v>14.12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75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337.71</v>
      </c>
      <c r="L89" s="217">
        <v>18.440000000000001</v>
      </c>
      <c r="M89" s="217">
        <v>64.02</v>
      </c>
      <c r="N89" s="217">
        <v>52.85</v>
      </c>
      <c r="O89" s="217">
        <v>73.77</v>
      </c>
      <c r="P89" s="217">
        <v>28.96</v>
      </c>
      <c r="Q89" s="217">
        <v>7.07</v>
      </c>
      <c r="R89" s="217">
        <v>19.23</v>
      </c>
      <c r="S89" s="217">
        <v>11.81</v>
      </c>
      <c r="T89" s="217">
        <v>1.61</v>
      </c>
      <c r="U89" s="217">
        <v>48.64</v>
      </c>
      <c r="V89" s="217">
        <v>8.76</v>
      </c>
      <c r="W89" s="217">
        <v>17.579999999999998</v>
      </c>
      <c r="X89" s="217">
        <v>62.38</v>
      </c>
      <c r="Y89" s="217">
        <v>0</v>
      </c>
      <c r="Z89" s="217">
        <v>58.85</v>
      </c>
      <c r="AA89" s="217">
        <v>33.369999999999997</v>
      </c>
      <c r="AB89" s="217">
        <v>0</v>
      </c>
      <c r="AC89" s="217">
        <v>14.12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75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312.20999999999998</v>
      </c>
      <c r="L90" s="217">
        <v>18.440000000000001</v>
      </c>
      <c r="M90" s="217">
        <v>64.02</v>
      </c>
      <c r="N90" s="217">
        <v>52.85</v>
      </c>
      <c r="O90" s="217">
        <v>73.77</v>
      </c>
      <c r="P90" s="217">
        <v>28.96</v>
      </c>
      <c r="Q90" s="217">
        <v>7.07</v>
      </c>
      <c r="R90" s="217">
        <v>19.23</v>
      </c>
      <c r="S90" s="217">
        <v>11.81</v>
      </c>
      <c r="T90" s="217">
        <v>1.61</v>
      </c>
      <c r="U90" s="217">
        <v>48.64</v>
      </c>
      <c r="V90" s="217">
        <v>8.76</v>
      </c>
      <c r="W90" s="217">
        <v>17.579999999999998</v>
      </c>
      <c r="X90" s="217">
        <v>62.38</v>
      </c>
      <c r="Y90" s="217">
        <v>0</v>
      </c>
      <c r="Z90" s="217">
        <v>58.85</v>
      </c>
      <c r="AA90" s="217">
        <v>33.369999999999997</v>
      </c>
      <c r="AB90" s="217">
        <v>0</v>
      </c>
      <c r="AC90" s="217">
        <v>14.12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75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303.56</v>
      </c>
      <c r="L91" s="217">
        <v>18.440000000000001</v>
      </c>
      <c r="M91" s="217">
        <v>64.02</v>
      </c>
      <c r="N91" s="217">
        <v>52.85</v>
      </c>
      <c r="O91" s="217">
        <v>73.77</v>
      </c>
      <c r="P91" s="217">
        <v>28.96</v>
      </c>
      <c r="Q91" s="217">
        <v>7.07</v>
      </c>
      <c r="R91" s="217">
        <v>19.23</v>
      </c>
      <c r="S91" s="217">
        <v>11.81</v>
      </c>
      <c r="T91" s="217">
        <v>1.61</v>
      </c>
      <c r="U91" s="217">
        <v>48.64</v>
      </c>
      <c r="V91" s="217">
        <v>8.76</v>
      </c>
      <c r="W91" s="217">
        <v>17.579999999999998</v>
      </c>
      <c r="X91" s="217">
        <v>62.38</v>
      </c>
      <c r="Y91" s="217">
        <v>0</v>
      </c>
      <c r="Z91" s="217">
        <v>58.85</v>
      </c>
      <c r="AA91" s="217">
        <v>33.369999999999997</v>
      </c>
      <c r="AB91" s="217">
        <v>0</v>
      </c>
      <c r="AC91" s="217">
        <v>14.12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76.430000000000007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322.14</v>
      </c>
      <c r="L92" s="217">
        <v>18.440000000000001</v>
      </c>
      <c r="M92" s="217">
        <v>64.02</v>
      </c>
      <c r="N92" s="217">
        <v>52.85</v>
      </c>
      <c r="O92" s="217">
        <v>73.77</v>
      </c>
      <c r="P92" s="217">
        <v>28.96</v>
      </c>
      <c r="Q92" s="217">
        <v>7.07</v>
      </c>
      <c r="R92" s="217">
        <v>19.23</v>
      </c>
      <c r="S92" s="217">
        <v>11.81</v>
      </c>
      <c r="T92" s="217">
        <v>1.61</v>
      </c>
      <c r="U92" s="217">
        <v>48.64</v>
      </c>
      <c r="V92" s="217">
        <v>8.76</v>
      </c>
      <c r="W92" s="217">
        <v>17.579999999999998</v>
      </c>
      <c r="X92" s="217">
        <v>62.38</v>
      </c>
      <c r="Y92" s="217">
        <v>0</v>
      </c>
      <c r="Z92" s="217">
        <v>58.85</v>
      </c>
      <c r="AA92" s="217">
        <v>33.369999999999997</v>
      </c>
      <c r="AB92" s="217">
        <v>0</v>
      </c>
      <c r="AC92" s="217">
        <v>14.12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76.430000000000007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315.10000000000002</v>
      </c>
      <c r="L93" s="217">
        <v>18.440000000000001</v>
      </c>
      <c r="M93" s="217">
        <v>64.02</v>
      </c>
      <c r="N93" s="217">
        <v>52.85</v>
      </c>
      <c r="O93" s="217">
        <v>73.77</v>
      </c>
      <c r="P93" s="217">
        <v>28.96</v>
      </c>
      <c r="Q93" s="217">
        <v>7.07</v>
      </c>
      <c r="R93" s="217">
        <v>19.23</v>
      </c>
      <c r="S93" s="217">
        <v>11.81</v>
      </c>
      <c r="T93" s="217">
        <v>1.61</v>
      </c>
      <c r="U93" s="217">
        <v>48.64</v>
      </c>
      <c r="V93" s="217">
        <v>8.76</v>
      </c>
      <c r="W93" s="217">
        <v>17.579999999999998</v>
      </c>
      <c r="X93" s="217">
        <v>62.38</v>
      </c>
      <c r="Y93" s="217">
        <v>0</v>
      </c>
      <c r="Z93" s="217">
        <v>58.85</v>
      </c>
      <c r="AA93" s="217">
        <v>33.369999999999997</v>
      </c>
      <c r="AB93" s="217">
        <v>0</v>
      </c>
      <c r="AC93" s="217">
        <v>14.12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76.430000000000007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337.23</v>
      </c>
      <c r="L94" s="217">
        <v>18.440000000000001</v>
      </c>
      <c r="M94" s="217">
        <v>64.02</v>
      </c>
      <c r="N94" s="217">
        <v>52.85</v>
      </c>
      <c r="O94" s="217">
        <v>73.77</v>
      </c>
      <c r="P94" s="217">
        <v>28.96</v>
      </c>
      <c r="Q94" s="217">
        <v>7.07</v>
      </c>
      <c r="R94" s="217">
        <v>19.23</v>
      </c>
      <c r="S94" s="217">
        <v>11.81</v>
      </c>
      <c r="T94" s="217">
        <v>1.61</v>
      </c>
      <c r="U94" s="217">
        <v>48.64</v>
      </c>
      <c r="V94" s="217">
        <v>8.76</v>
      </c>
      <c r="W94" s="217">
        <v>17.579999999999998</v>
      </c>
      <c r="X94" s="217">
        <v>62.38</v>
      </c>
      <c r="Y94" s="217">
        <v>0</v>
      </c>
      <c r="Z94" s="217">
        <v>58.85</v>
      </c>
      <c r="AA94" s="217">
        <v>33.369999999999997</v>
      </c>
      <c r="AB94" s="217">
        <v>0</v>
      </c>
      <c r="AC94" s="217">
        <v>14.12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76.430000000000007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330.5</v>
      </c>
      <c r="L95" s="217">
        <v>18.440000000000001</v>
      </c>
      <c r="M95" s="217">
        <v>64.02</v>
      </c>
      <c r="N95" s="217">
        <v>52.85</v>
      </c>
      <c r="O95" s="217">
        <v>73.77</v>
      </c>
      <c r="P95" s="217">
        <v>28.96</v>
      </c>
      <c r="Q95" s="217">
        <v>7.07</v>
      </c>
      <c r="R95" s="217">
        <v>19.23</v>
      </c>
      <c r="S95" s="217">
        <v>11.81</v>
      </c>
      <c r="T95" s="217">
        <v>1.61</v>
      </c>
      <c r="U95" s="217">
        <v>48.17</v>
      </c>
      <c r="V95" s="217">
        <v>8.76</v>
      </c>
      <c r="W95" s="217">
        <v>17.579999999999998</v>
      </c>
      <c r="X95" s="217">
        <v>62.38</v>
      </c>
      <c r="Y95" s="217">
        <v>0</v>
      </c>
      <c r="Z95" s="217">
        <v>58.85</v>
      </c>
      <c r="AA95" s="217">
        <v>33.369999999999997</v>
      </c>
      <c r="AB95" s="217">
        <v>0</v>
      </c>
      <c r="AC95" s="217">
        <v>14.12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79.92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325.69</v>
      </c>
      <c r="L96" s="217">
        <v>18.440000000000001</v>
      </c>
      <c r="M96" s="217">
        <v>64.02</v>
      </c>
      <c r="N96" s="217">
        <v>52.85</v>
      </c>
      <c r="O96" s="217">
        <v>73.77</v>
      </c>
      <c r="P96" s="217">
        <v>28.96</v>
      </c>
      <c r="Q96" s="217">
        <v>7.07</v>
      </c>
      <c r="R96" s="217">
        <v>19.23</v>
      </c>
      <c r="S96" s="217">
        <v>11.81</v>
      </c>
      <c r="T96" s="217">
        <v>1.61</v>
      </c>
      <c r="U96" s="217">
        <v>48.17</v>
      </c>
      <c r="V96" s="217">
        <v>8.76</v>
      </c>
      <c r="W96" s="217">
        <v>17.579999999999998</v>
      </c>
      <c r="X96" s="217">
        <v>62.38</v>
      </c>
      <c r="Y96" s="217">
        <v>0</v>
      </c>
      <c r="Z96" s="217">
        <v>58.85</v>
      </c>
      <c r="AA96" s="217">
        <v>33.369999999999997</v>
      </c>
      <c r="AB96" s="217">
        <v>0</v>
      </c>
      <c r="AC96" s="217">
        <v>14.12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79.92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340.73</v>
      </c>
      <c r="L97" s="217">
        <v>18.440000000000001</v>
      </c>
      <c r="M97" s="217">
        <v>64.02</v>
      </c>
      <c r="N97" s="217">
        <v>52.85</v>
      </c>
      <c r="O97" s="217">
        <v>73.77</v>
      </c>
      <c r="P97" s="217">
        <v>28.96</v>
      </c>
      <c r="Q97" s="217">
        <v>7.07</v>
      </c>
      <c r="R97" s="217">
        <v>19.23</v>
      </c>
      <c r="S97" s="217">
        <v>11.81</v>
      </c>
      <c r="T97" s="217">
        <v>1.61</v>
      </c>
      <c r="U97" s="217">
        <v>48.17</v>
      </c>
      <c r="V97" s="217">
        <v>8.76</v>
      </c>
      <c r="W97" s="217">
        <v>17.579999999999998</v>
      </c>
      <c r="X97" s="217">
        <v>62.38</v>
      </c>
      <c r="Y97" s="217">
        <v>0</v>
      </c>
      <c r="Z97" s="217">
        <v>58.85</v>
      </c>
      <c r="AA97" s="217">
        <v>33.369999999999997</v>
      </c>
      <c r="AB97" s="217">
        <v>0</v>
      </c>
      <c r="AC97" s="217">
        <v>14.12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79.92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308.13</v>
      </c>
      <c r="L98" s="217">
        <v>18.440000000000001</v>
      </c>
      <c r="M98" s="217">
        <v>64.02</v>
      </c>
      <c r="N98" s="217">
        <v>52.85</v>
      </c>
      <c r="O98" s="217">
        <v>73.77</v>
      </c>
      <c r="P98" s="217">
        <v>28.96</v>
      </c>
      <c r="Q98" s="217">
        <v>7.07</v>
      </c>
      <c r="R98" s="217">
        <v>19.23</v>
      </c>
      <c r="S98" s="217">
        <v>11.81</v>
      </c>
      <c r="T98" s="217">
        <v>1.61</v>
      </c>
      <c r="U98" s="217">
        <v>48.17</v>
      </c>
      <c r="V98" s="217">
        <v>8.76</v>
      </c>
      <c r="W98" s="217">
        <v>17.579999999999998</v>
      </c>
      <c r="X98" s="217">
        <v>62.38</v>
      </c>
      <c r="Y98" s="217">
        <v>0</v>
      </c>
      <c r="Z98" s="217">
        <v>58.85</v>
      </c>
      <c r="AA98" s="217">
        <v>33.369999999999997</v>
      </c>
      <c r="AB98" s="217">
        <v>0</v>
      </c>
      <c r="AC98" s="217">
        <v>14.12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79.92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7.0297775000000025</v>
      </c>
      <c r="L99">
        <f t="shared" si="0"/>
        <v>0.28712500000000035</v>
      </c>
      <c r="M99">
        <f t="shared" si="0"/>
        <v>1.5364800000000034</v>
      </c>
      <c r="N99">
        <f t="shared" si="0"/>
        <v>1.2684000000000006</v>
      </c>
      <c r="O99">
        <f t="shared" si="0"/>
        <v>1.7704800000000043</v>
      </c>
      <c r="P99">
        <f t="shared" si="0"/>
        <v>0.69555500000000048</v>
      </c>
      <c r="Q99">
        <f t="shared" si="0"/>
        <v>0.14321999999999999</v>
      </c>
      <c r="R99">
        <f t="shared" si="0"/>
        <v>0.29072249999999999</v>
      </c>
      <c r="S99">
        <f t="shared" si="0"/>
        <v>0.18292249999999974</v>
      </c>
      <c r="T99">
        <f t="shared" si="0"/>
        <v>2.5994999999999983E-2</v>
      </c>
      <c r="U99">
        <f t="shared" si="0"/>
        <v>0.89715499999999959</v>
      </c>
      <c r="V99">
        <f t="shared" si="0"/>
        <v>0.13319499999999979</v>
      </c>
      <c r="W99">
        <f t="shared" si="0"/>
        <v>0.23449750000000019</v>
      </c>
      <c r="X99">
        <f t="shared" si="0"/>
        <v>0.985595000000001</v>
      </c>
      <c r="Y99">
        <f t="shared" si="0"/>
        <v>0</v>
      </c>
      <c r="Z99">
        <f t="shared" si="0"/>
        <v>0.89149249999999947</v>
      </c>
      <c r="AA99">
        <f t="shared" si="0"/>
        <v>0.50597500000000006</v>
      </c>
      <c r="AB99">
        <f t="shared" si="0"/>
        <v>0</v>
      </c>
      <c r="AC99">
        <f t="shared" si="0"/>
        <v>0.3306224999999996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1.9416900000000001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0.50268500000000005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138.25</v>
      </c>
      <c r="L3" s="217">
        <v>53.09</v>
      </c>
      <c r="M3" s="217">
        <v>0</v>
      </c>
      <c r="N3" s="217">
        <v>28.89</v>
      </c>
      <c r="O3" s="217">
        <v>48.51</v>
      </c>
      <c r="P3" s="217">
        <v>60.49</v>
      </c>
      <c r="Q3" s="217">
        <v>5.32</v>
      </c>
      <c r="R3" s="217">
        <v>9.3000000000000007</v>
      </c>
      <c r="S3" s="217">
        <v>6.46</v>
      </c>
      <c r="T3" s="217">
        <v>0</v>
      </c>
      <c r="U3" s="217">
        <v>104.47</v>
      </c>
      <c r="V3" s="217">
        <v>5.07</v>
      </c>
      <c r="W3" s="217">
        <v>10.16</v>
      </c>
      <c r="X3" s="217">
        <v>36.08</v>
      </c>
      <c r="Y3" s="217">
        <v>0</v>
      </c>
      <c r="Z3" s="217">
        <v>34.03</v>
      </c>
      <c r="AA3" s="217">
        <v>19.309999999999999</v>
      </c>
      <c r="AB3" s="217">
        <v>0</v>
      </c>
      <c r="AC3" s="217">
        <v>7.73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57.6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158.91</v>
      </c>
      <c r="L4" s="217">
        <v>56.43</v>
      </c>
      <c r="M4" s="217">
        <v>0</v>
      </c>
      <c r="N4" s="217">
        <v>28.89</v>
      </c>
      <c r="O4" s="217">
        <v>48.51</v>
      </c>
      <c r="P4" s="217">
        <v>60.49</v>
      </c>
      <c r="Q4" s="217">
        <v>5.32</v>
      </c>
      <c r="R4" s="217">
        <v>8.2100000000000009</v>
      </c>
      <c r="S4" s="217">
        <v>6.46</v>
      </c>
      <c r="T4" s="217">
        <v>0</v>
      </c>
      <c r="U4" s="217">
        <v>104.47</v>
      </c>
      <c r="V4" s="217">
        <v>5.07</v>
      </c>
      <c r="W4" s="217">
        <v>10.17</v>
      </c>
      <c r="X4" s="217">
        <v>36.08</v>
      </c>
      <c r="Y4" s="217">
        <v>0</v>
      </c>
      <c r="Z4" s="217">
        <v>34.03</v>
      </c>
      <c r="AA4" s="217">
        <v>19.309999999999999</v>
      </c>
      <c r="AB4" s="217">
        <v>0</v>
      </c>
      <c r="AC4" s="217">
        <v>7.73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57.6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158.91</v>
      </c>
      <c r="L5" s="217">
        <v>56.88</v>
      </c>
      <c r="M5" s="217">
        <v>0</v>
      </c>
      <c r="N5" s="217">
        <v>28.89</v>
      </c>
      <c r="O5" s="217">
        <v>48.51</v>
      </c>
      <c r="P5" s="217">
        <v>60.49</v>
      </c>
      <c r="Q5" s="217">
        <v>5.32</v>
      </c>
      <c r="R5" s="217">
        <v>8.2100000000000009</v>
      </c>
      <c r="S5" s="217">
        <v>6.46</v>
      </c>
      <c r="T5" s="217">
        <v>0</v>
      </c>
      <c r="U5" s="217">
        <v>104.47</v>
      </c>
      <c r="V5" s="217">
        <v>5.07</v>
      </c>
      <c r="W5" s="217">
        <v>10.17</v>
      </c>
      <c r="X5" s="217">
        <v>36.08</v>
      </c>
      <c r="Y5" s="217">
        <v>0</v>
      </c>
      <c r="Z5" s="217">
        <v>34.03</v>
      </c>
      <c r="AA5" s="217">
        <v>19.309999999999999</v>
      </c>
      <c r="AB5" s="217">
        <v>0</v>
      </c>
      <c r="AC5" s="217">
        <v>7.73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57.6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158.91</v>
      </c>
      <c r="L6" s="217">
        <v>56.88</v>
      </c>
      <c r="M6" s="217">
        <v>0</v>
      </c>
      <c r="N6" s="217">
        <v>28.89</v>
      </c>
      <c r="O6" s="217">
        <v>48.51</v>
      </c>
      <c r="P6" s="217">
        <v>60.49</v>
      </c>
      <c r="Q6" s="217">
        <v>5.32</v>
      </c>
      <c r="R6" s="217">
        <v>8.2100000000000009</v>
      </c>
      <c r="S6" s="217">
        <v>6.46</v>
      </c>
      <c r="T6" s="217">
        <v>0</v>
      </c>
      <c r="U6" s="217">
        <v>104.47</v>
      </c>
      <c r="V6" s="217">
        <v>5.07</v>
      </c>
      <c r="W6" s="217">
        <v>10.17</v>
      </c>
      <c r="X6" s="217">
        <v>36.08</v>
      </c>
      <c r="Y6" s="217">
        <v>0</v>
      </c>
      <c r="Z6" s="217">
        <v>34.03</v>
      </c>
      <c r="AA6" s="217">
        <v>19.309999999999999</v>
      </c>
      <c r="AB6" s="217">
        <v>0</v>
      </c>
      <c r="AC6" s="217">
        <v>7.73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57.6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160.05000000000001</v>
      </c>
      <c r="L7" s="217">
        <v>56.88</v>
      </c>
      <c r="M7" s="217">
        <v>0</v>
      </c>
      <c r="N7" s="217">
        <v>28.89</v>
      </c>
      <c r="O7" s="217">
        <v>48.51</v>
      </c>
      <c r="P7" s="217">
        <v>60.49</v>
      </c>
      <c r="Q7" s="217">
        <v>5.21</v>
      </c>
      <c r="R7" s="217">
        <v>8.2100000000000009</v>
      </c>
      <c r="S7" s="217">
        <v>6.46</v>
      </c>
      <c r="T7" s="217">
        <v>0</v>
      </c>
      <c r="U7" s="217">
        <v>104.47</v>
      </c>
      <c r="V7" s="217">
        <v>5.07</v>
      </c>
      <c r="W7" s="217">
        <v>10.17</v>
      </c>
      <c r="X7" s="217">
        <v>36.08</v>
      </c>
      <c r="Y7" s="217">
        <v>0</v>
      </c>
      <c r="Z7" s="217">
        <v>34.03</v>
      </c>
      <c r="AA7" s="217">
        <v>19.309999999999999</v>
      </c>
      <c r="AB7" s="217">
        <v>0</v>
      </c>
      <c r="AC7" s="217">
        <v>7.73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57.6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158.91</v>
      </c>
      <c r="L8" s="217">
        <v>56.88</v>
      </c>
      <c r="M8" s="217">
        <v>0</v>
      </c>
      <c r="N8" s="217">
        <v>28.89</v>
      </c>
      <c r="O8" s="217">
        <v>48.51</v>
      </c>
      <c r="P8" s="217">
        <v>60.49</v>
      </c>
      <c r="Q8" s="217">
        <v>5.21</v>
      </c>
      <c r="R8" s="217">
        <v>8.2100000000000009</v>
      </c>
      <c r="S8" s="217">
        <v>6.46</v>
      </c>
      <c r="T8" s="217">
        <v>0</v>
      </c>
      <c r="U8" s="217">
        <v>104.47</v>
      </c>
      <c r="V8" s="217">
        <v>5.07</v>
      </c>
      <c r="W8" s="217">
        <v>10.17</v>
      </c>
      <c r="X8" s="217">
        <v>36.08</v>
      </c>
      <c r="Y8" s="217">
        <v>0</v>
      </c>
      <c r="Z8" s="217">
        <v>34.03</v>
      </c>
      <c r="AA8" s="217">
        <v>19.309999999999999</v>
      </c>
      <c r="AB8" s="217">
        <v>0</v>
      </c>
      <c r="AC8" s="217">
        <v>7.73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57.6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158.9</v>
      </c>
      <c r="L9" s="217">
        <v>56.88</v>
      </c>
      <c r="M9" s="217">
        <v>0</v>
      </c>
      <c r="N9" s="217">
        <v>28.89</v>
      </c>
      <c r="O9" s="217">
        <v>48.51</v>
      </c>
      <c r="P9" s="217">
        <v>63.1</v>
      </c>
      <c r="Q9" s="217">
        <v>5.21</v>
      </c>
      <c r="R9" s="217">
        <v>8.2100000000000009</v>
      </c>
      <c r="S9" s="217">
        <v>6.46</v>
      </c>
      <c r="T9" s="217">
        <v>0</v>
      </c>
      <c r="U9" s="217">
        <v>104.47</v>
      </c>
      <c r="V9" s="217">
        <v>5.07</v>
      </c>
      <c r="W9" s="217">
        <v>10.17</v>
      </c>
      <c r="X9" s="217">
        <v>36.08</v>
      </c>
      <c r="Y9" s="217">
        <v>0</v>
      </c>
      <c r="Z9" s="217">
        <v>34.03</v>
      </c>
      <c r="AA9" s="217">
        <v>19.309999999999999</v>
      </c>
      <c r="AB9" s="217">
        <v>0</v>
      </c>
      <c r="AC9" s="217">
        <v>7.73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57.6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158.91</v>
      </c>
      <c r="L10" s="217">
        <v>56.88</v>
      </c>
      <c r="M10" s="217">
        <v>0</v>
      </c>
      <c r="N10" s="217">
        <v>28.89</v>
      </c>
      <c r="O10" s="217">
        <v>48.51</v>
      </c>
      <c r="P10" s="217">
        <v>63.35</v>
      </c>
      <c r="Q10" s="217">
        <v>5.21</v>
      </c>
      <c r="R10" s="217">
        <v>8.2100000000000009</v>
      </c>
      <c r="S10" s="217">
        <v>6.46</v>
      </c>
      <c r="T10" s="217">
        <v>0</v>
      </c>
      <c r="U10" s="217">
        <v>104.47</v>
      </c>
      <c r="V10" s="217">
        <v>5.07</v>
      </c>
      <c r="W10" s="217">
        <v>10.17</v>
      </c>
      <c r="X10" s="217">
        <v>36.08</v>
      </c>
      <c r="Y10" s="217">
        <v>0</v>
      </c>
      <c r="Z10" s="217">
        <v>34.03</v>
      </c>
      <c r="AA10" s="217">
        <v>19.309999999999999</v>
      </c>
      <c r="AB10" s="217">
        <v>0</v>
      </c>
      <c r="AC10" s="217">
        <v>7.73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57.6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88.57</v>
      </c>
      <c r="L11" s="217">
        <v>56.88</v>
      </c>
      <c r="M11" s="217">
        <v>0</v>
      </c>
      <c r="N11" s="217">
        <v>28.89</v>
      </c>
      <c r="O11" s="217">
        <v>48.51</v>
      </c>
      <c r="P11" s="217">
        <v>60.49</v>
      </c>
      <c r="Q11" s="217">
        <v>5.21</v>
      </c>
      <c r="R11" s="217">
        <v>8.2100000000000009</v>
      </c>
      <c r="S11" s="217">
        <v>6.46</v>
      </c>
      <c r="T11" s="217">
        <v>0</v>
      </c>
      <c r="U11" s="217">
        <v>104.47</v>
      </c>
      <c r="V11" s="217">
        <v>5.07</v>
      </c>
      <c r="W11" s="217">
        <v>10.17</v>
      </c>
      <c r="X11" s="217">
        <v>36.08</v>
      </c>
      <c r="Y11" s="217">
        <v>0</v>
      </c>
      <c r="Z11" s="217">
        <v>34.03</v>
      </c>
      <c r="AA11" s="217">
        <v>19.309999999999999</v>
      </c>
      <c r="AB11" s="217">
        <v>0</v>
      </c>
      <c r="AC11" s="217">
        <v>7.73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48.43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86.62</v>
      </c>
      <c r="L12" s="217">
        <v>56.88</v>
      </c>
      <c r="M12" s="217">
        <v>0</v>
      </c>
      <c r="N12" s="217">
        <v>28.89</v>
      </c>
      <c r="O12" s="217">
        <v>48.51</v>
      </c>
      <c r="P12" s="217">
        <v>60.49</v>
      </c>
      <c r="Q12" s="217">
        <v>5.21</v>
      </c>
      <c r="R12" s="217">
        <v>8.2100000000000009</v>
      </c>
      <c r="S12" s="217">
        <v>6.71</v>
      </c>
      <c r="T12" s="217">
        <v>0</v>
      </c>
      <c r="U12" s="217">
        <v>104.47</v>
      </c>
      <c r="V12" s="217">
        <v>5.07</v>
      </c>
      <c r="W12" s="217">
        <v>10.17</v>
      </c>
      <c r="X12" s="217">
        <v>36.08</v>
      </c>
      <c r="Y12" s="217">
        <v>0</v>
      </c>
      <c r="Z12" s="217">
        <v>34.03</v>
      </c>
      <c r="AA12" s="217">
        <v>19.309999999999999</v>
      </c>
      <c r="AB12" s="217">
        <v>0</v>
      </c>
      <c r="AC12" s="217">
        <v>7.73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48.43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86.62</v>
      </c>
      <c r="L13" s="217">
        <v>56.88</v>
      </c>
      <c r="M13" s="217">
        <v>0</v>
      </c>
      <c r="N13" s="217">
        <v>28.89</v>
      </c>
      <c r="O13" s="217">
        <v>48.51</v>
      </c>
      <c r="P13" s="217">
        <v>60.49</v>
      </c>
      <c r="Q13" s="217">
        <v>5.21</v>
      </c>
      <c r="R13" s="217">
        <v>8.5</v>
      </c>
      <c r="S13" s="217">
        <v>6.71</v>
      </c>
      <c r="T13" s="217">
        <v>0</v>
      </c>
      <c r="U13" s="217">
        <v>104.47</v>
      </c>
      <c r="V13" s="217">
        <v>5.07</v>
      </c>
      <c r="W13" s="217">
        <v>10.17</v>
      </c>
      <c r="X13" s="217">
        <v>36.08</v>
      </c>
      <c r="Y13" s="217">
        <v>0</v>
      </c>
      <c r="Z13" s="217">
        <v>34.03</v>
      </c>
      <c r="AA13" s="217">
        <v>19.309999999999999</v>
      </c>
      <c r="AB13" s="217">
        <v>0</v>
      </c>
      <c r="AC13" s="217">
        <v>7.73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48.43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86.62</v>
      </c>
      <c r="L14" s="217">
        <v>56.88</v>
      </c>
      <c r="M14" s="217">
        <v>0</v>
      </c>
      <c r="N14" s="217">
        <v>28.89</v>
      </c>
      <c r="O14" s="217">
        <v>48.51</v>
      </c>
      <c r="P14" s="217">
        <v>60.49</v>
      </c>
      <c r="Q14" s="217">
        <v>5.21</v>
      </c>
      <c r="R14" s="217">
        <v>8.75</v>
      </c>
      <c r="S14" s="217">
        <v>6.71</v>
      </c>
      <c r="T14" s="217">
        <v>0</v>
      </c>
      <c r="U14" s="217">
        <v>104.47</v>
      </c>
      <c r="V14" s="217">
        <v>5.07</v>
      </c>
      <c r="W14" s="217">
        <v>10.17</v>
      </c>
      <c r="X14" s="217">
        <v>36.08</v>
      </c>
      <c r="Y14" s="217">
        <v>0</v>
      </c>
      <c r="Z14" s="217">
        <v>34.03</v>
      </c>
      <c r="AA14" s="217">
        <v>19.309999999999999</v>
      </c>
      <c r="AB14" s="217">
        <v>0</v>
      </c>
      <c r="AC14" s="217">
        <v>7.73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48.43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83.25</v>
      </c>
      <c r="L15" s="217">
        <v>56.88</v>
      </c>
      <c r="M15" s="217">
        <v>0</v>
      </c>
      <c r="N15" s="217">
        <v>28.89</v>
      </c>
      <c r="O15" s="217">
        <v>48.51</v>
      </c>
      <c r="P15" s="217">
        <v>60.49</v>
      </c>
      <c r="Q15" s="217">
        <v>5.21</v>
      </c>
      <c r="R15" s="217">
        <v>10.37</v>
      </c>
      <c r="S15" s="217">
        <v>6.46</v>
      </c>
      <c r="T15" s="217">
        <v>0</v>
      </c>
      <c r="U15" s="217">
        <v>104.47</v>
      </c>
      <c r="V15" s="217">
        <v>5.07</v>
      </c>
      <c r="W15" s="217">
        <v>10.17</v>
      </c>
      <c r="X15" s="217">
        <v>36.08</v>
      </c>
      <c r="Y15" s="217">
        <v>0</v>
      </c>
      <c r="Z15" s="217">
        <v>34.03</v>
      </c>
      <c r="AA15" s="217">
        <v>19.309999999999999</v>
      </c>
      <c r="AB15" s="217">
        <v>0</v>
      </c>
      <c r="AC15" s="217">
        <v>7.73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45.72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83.25</v>
      </c>
      <c r="L16" s="217">
        <v>56.88</v>
      </c>
      <c r="M16" s="217">
        <v>0</v>
      </c>
      <c r="N16" s="217">
        <v>28.89</v>
      </c>
      <c r="O16" s="217">
        <v>48.51</v>
      </c>
      <c r="P16" s="217">
        <v>60.49</v>
      </c>
      <c r="Q16" s="217">
        <v>5.21</v>
      </c>
      <c r="R16" s="217">
        <v>10.37</v>
      </c>
      <c r="S16" s="217">
        <v>6.46</v>
      </c>
      <c r="T16" s="217">
        <v>0</v>
      </c>
      <c r="U16" s="217">
        <v>104.47</v>
      </c>
      <c r="V16" s="217">
        <v>5.07</v>
      </c>
      <c r="W16" s="217">
        <v>10.17</v>
      </c>
      <c r="X16" s="217">
        <v>36.08</v>
      </c>
      <c r="Y16" s="217">
        <v>0</v>
      </c>
      <c r="Z16" s="217">
        <v>34.03</v>
      </c>
      <c r="AA16" s="217">
        <v>19.309999999999999</v>
      </c>
      <c r="AB16" s="217">
        <v>0</v>
      </c>
      <c r="AC16" s="217">
        <v>7.73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45.72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83.38</v>
      </c>
      <c r="L17" s="217">
        <v>56.88</v>
      </c>
      <c r="M17" s="217">
        <v>0</v>
      </c>
      <c r="N17" s="217">
        <v>28.89</v>
      </c>
      <c r="O17" s="217">
        <v>48.51</v>
      </c>
      <c r="P17" s="217">
        <v>60.49</v>
      </c>
      <c r="Q17" s="217">
        <v>5.21</v>
      </c>
      <c r="R17" s="217">
        <v>10.57</v>
      </c>
      <c r="S17" s="217">
        <v>6.46</v>
      </c>
      <c r="T17" s="217">
        <v>0</v>
      </c>
      <c r="U17" s="217">
        <v>104.47</v>
      </c>
      <c r="V17" s="217">
        <v>5.07</v>
      </c>
      <c r="W17" s="217">
        <v>10.17</v>
      </c>
      <c r="X17" s="217">
        <v>36.08</v>
      </c>
      <c r="Y17" s="217">
        <v>0</v>
      </c>
      <c r="Z17" s="217">
        <v>34.03</v>
      </c>
      <c r="AA17" s="217">
        <v>19.309999999999999</v>
      </c>
      <c r="AB17" s="217">
        <v>0</v>
      </c>
      <c r="AC17" s="217">
        <v>7.73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45.72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83.38</v>
      </c>
      <c r="L18" s="217">
        <v>56.88</v>
      </c>
      <c r="M18" s="217">
        <v>0</v>
      </c>
      <c r="N18" s="217">
        <v>28.89</v>
      </c>
      <c r="O18" s="217">
        <v>48.51</v>
      </c>
      <c r="P18" s="217">
        <v>60.49</v>
      </c>
      <c r="Q18" s="217">
        <v>5.21</v>
      </c>
      <c r="R18" s="217">
        <v>10.37</v>
      </c>
      <c r="S18" s="217">
        <v>6.46</v>
      </c>
      <c r="T18" s="217">
        <v>0</v>
      </c>
      <c r="U18" s="217">
        <v>104.47</v>
      </c>
      <c r="V18" s="217">
        <v>5.07</v>
      </c>
      <c r="W18" s="217">
        <v>10.17</v>
      </c>
      <c r="X18" s="217">
        <v>36.08</v>
      </c>
      <c r="Y18" s="217">
        <v>0</v>
      </c>
      <c r="Z18" s="217">
        <v>34.03</v>
      </c>
      <c r="AA18" s="217">
        <v>19.309999999999999</v>
      </c>
      <c r="AB18" s="217">
        <v>0</v>
      </c>
      <c r="AC18" s="217">
        <v>7.73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45.72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88.61</v>
      </c>
      <c r="L19" s="217">
        <v>56.88</v>
      </c>
      <c r="M19" s="217">
        <v>0</v>
      </c>
      <c r="N19" s="217">
        <v>28.89</v>
      </c>
      <c r="O19" s="217">
        <v>48.51</v>
      </c>
      <c r="P19" s="217">
        <v>60.49</v>
      </c>
      <c r="Q19" s="217">
        <v>5.21</v>
      </c>
      <c r="R19" s="217">
        <v>10.37</v>
      </c>
      <c r="S19" s="217">
        <v>6.46</v>
      </c>
      <c r="T19" s="217">
        <v>0</v>
      </c>
      <c r="U19" s="217">
        <v>104.47</v>
      </c>
      <c r="V19" s="217">
        <v>5.07</v>
      </c>
      <c r="W19" s="217">
        <v>10.17</v>
      </c>
      <c r="X19" s="217">
        <v>36.08</v>
      </c>
      <c r="Y19" s="217">
        <v>0</v>
      </c>
      <c r="Z19" s="217">
        <v>34.03</v>
      </c>
      <c r="AA19" s="217">
        <v>19.309999999999999</v>
      </c>
      <c r="AB19" s="217">
        <v>0</v>
      </c>
      <c r="AC19" s="217">
        <v>7.73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45.72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92.42</v>
      </c>
      <c r="L20" s="217">
        <v>56.88</v>
      </c>
      <c r="M20" s="217">
        <v>0</v>
      </c>
      <c r="N20" s="217">
        <v>28.89</v>
      </c>
      <c r="O20" s="217">
        <v>48.51</v>
      </c>
      <c r="P20" s="217">
        <v>60.49</v>
      </c>
      <c r="Q20" s="217">
        <v>5.21</v>
      </c>
      <c r="R20" s="217">
        <v>10.37</v>
      </c>
      <c r="S20" s="217">
        <v>6.46</v>
      </c>
      <c r="T20" s="217">
        <v>0</v>
      </c>
      <c r="U20" s="217">
        <v>104.47</v>
      </c>
      <c r="V20" s="217">
        <v>5.07</v>
      </c>
      <c r="W20" s="217">
        <v>10.17</v>
      </c>
      <c r="X20" s="217">
        <v>36.08</v>
      </c>
      <c r="Y20" s="217">
        <v>0</v>
      </c>
      <c r="Z20" s="217">
        <v>34.03</v>
      </c>
      <c r="AA20" s="217">
        <v>19.309999999999999</v>
      </c>
      <c r="AB20" s="217">
        <v>0</v>
      </c>
      <c r="AC20" s="217">
        <v>7.73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45.72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83.16</v>
      </c>
      <c r="L21" s="217">
        <v>52.06</v>
      </c>
      <c r="M21" s="217">
        <v>0</v>
      </c>
      <c r="N21" s="217">
        <v>28.89</v>
      </c>
      <c r="O21" s="217">
        <v>48.51</v>
      </c>
      <c r="P21" s="217">
        <v>60.49</v>
      </c>
      <c r="Q21" s="217">
        <v>5.21</v>
      </c>
      <c r="R21" s="217">
        <v>10.37</v>
      </c>
      <c r="S21" s="217">
        <v>6.46</v>
      </c>
      <c r="T21" s="217">
        <v>0</v>
      </c>
      <c r="U21" s="217">
        <v>104.47</v>
      </c>
      <c r="V21" s="217">
        <v>5.07</v>
      </c>
      <c r="W21" s="217">
        <v>10.17</v>
      </c>
      <c r="X21" s="217">
        <v>36.08</v>
      </c>
      <c r="Y21" s="217">
        <v>0</v>
      </c>
      <c r="Z21" s="217">
        <v>34.03</v>
      </c>
      <c r="AA21" s="217">
        <v>19.309999999999999</v>
      </c>
      <c r="AB21" s="217">
        <v>0</v>
      </c>
      <c r="AC21" s="217">
        <v>7.73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45.72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83.17</v>
      </c>
      <c r="L22" s="217">
        <v>50.12</v>
      </c>
      <c r="M22" s="217">
        <v>0</v>
      </c>
      <c r="N22" s="217">
        <v>28.89</v>
      </c>
      <c r="O22" s="217">
        <v>48.51</v>
      </c>
      <c r="P22" s="217">
        <v>60.49</v>
      </c>
      <c r="Q22" s="217">
        <v>5.21</v>
      </c>
      <c r="R22" s="217">
        <v>10.37</v>
      </c>
      <c r="S22" s="217">
        <v>6.46</v>
      </c>
      <c r="T22" s="217">
        <v>0</v>
      </c>
      <c r="U22" s="217">
        <v>104.47</v>
      </c>
      <c r="V22" s="217">
        <v>5.07</v>
      </c>
      <c r="W22" s="217">
        <v>10.17</v>
      </c>
      <c r="X22" s="217">
        <v>36.08</v>
      </c>
      <c r="Y22" s="217">
        <v>0</v>
      </c>
      <c r="Z22" s="217">
        <v>34.03</v>
      </c>
      <c r="AA22" s="217">
        <v>19.309999999999999</v>
      </c>
      <c r="AB22" s="217">
        <v>0</v>
      </c>
      <c r="AC22" s="217">
        <v>7.73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45.72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77.959999999999994</v>
      </c>
      <c r="L23" s="217">
        <v>26.33</v>
      </c>
      <c r="M23" s="217">
        <v>0</v>
      </c>
      <c r="N23" s="217">
        <v>28.89</v>
      </c>
      <c r="O23" s="217">
        <v>48.51</v>
      </c>
      <c r="P23" s="217">
        <v>60.49</v>
      </c>
      <c r="Q23" s="217">
        <v>5.21</v>
      </c>
      <c r="R23" s="217">
        <v>10.37</v>
      </c>
      <c r="S23" s="217">
        <v>6.46</v>
      </c>
      <c r="T23" s="217">
        <v>0</v>
      </c>
      <c r="U23" s="217">
        <v>104.47</v>
      </c>
      <c r="V23" s="217">
        <v>5.07</v>
      </c>
      <c r="W23" s="217">
        <v>10.11</v>
      </c>
      <c r="X23" s="217">
        <v>36.08</v>
      </c>
      <c r="Y23" s="217">
        <v>0</v>
      </c>
      <c r="Z23" s="217">
        <v>34.03</v>
      </c>
      <c r="AA23" s="217">
        <v>19.309999999999999</v>
      </c>
      <c r="AB23" s="217">
        <v>0</v>
      </c>
      <c r="AC23" s="217">
        <v>7.73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45.72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77.959999999999994</v>
      </c>
      <c r="L24" s="217">
        <v>35.159999999999997</v>
      </c>
      <c r="M24" s="217">
        <v>0</v>
      </c>
      <c r="N24" s="217">
        <v>28.89</v>
      </c>
      <c r="O24" s="217">
        <v>48.51</v>
      </c>
      <c r="P24" s="217">
        <v>60.49</v>
      </c>
      <c r="Q24" s="217">
        <v>5.21</v>
      </c>
      <c r="R24" s="217">
        <v>10.37</v>
      </c>
      <c r="S24" s="217">
        <v>6.46</v>
      </c>
      <c r="T24" s="217">
        <v>0</v>
      </c>
      <c r="U24" s="217">
        <v>104.47</v>
      </c>
      <c r="V24" s="217">
        <v>5.07</v>
      </c>
      <c r="W24" s="217">
        <v>10.11</v>
      </c>
      <c r="X24" s="217">
        <v>36.08</v>
      </c>
      <c r="Y24" s="217">
        <v>0</v>
      </c>
      <c r="Z24" s="217">
        <v>34.03</v>
      </c>
      <c r="AA24" s="217">
        <v>19.309999999999999</v>
      </c>
      <c r="AB24" s="217">
        <v>0</v>
      </c>
      <c r="AC24" s="217">
        <v>7.73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45.72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77.989999999999995</v>
      </c>
      <c r="L25" s="217">
        <v>35.159999999999997</v>
      </c>
      <c r="M25" s="217">
        <v>0</v>
      </c>
      <c r="N25" s="217">
        <v>28.89</v>
      </c>
      <c r="O25" s="217">
        <v>48.51</v>
      </c>
      <c r="P25" s="217">
        <v>60.49</v>
      </c>
      <c r="Q25" s="217">
        <v>5.21</v>
      </c>
      <c r="R25" s="217">
        <v>10.37</v>
      </c>
      <c r="S25" s="217">
        <v>6.46</v>
      </c>
      <c r="T25" s="217">
        <v>0</v>
      </c>
      <c r="U25" s="217">
        <v>104.47</v>
      </c>
      <c r="V25" s="217">
        <v>5.07</v>
      </c>
      <c r="W25" s="217">
        <v>10.11</v>
      </c>
      <c r="X25" s="217">
        <v>36.08</v>
      </c>
      <c r="Y25" s="217">
        <v>0</v>
      </c>
      <c r="Z25" s="217">
        <v>34.03</v>
      </c>
      <c r="AA25" s="217">
        <v>19.309999999999999</v>
      </c>
      <c r="AB25" s="217">
        <v>0</v>
      </c>
      <c r="AC25" s="217">
        <v>7.73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45.72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77.989999999999995</v>
      </c>
      <c r="L26" s="217">
        <v>26.33</v>
      </c>
      <c r="M26" s="217">
        <v>0</v>
      </c>
      <c r="N26" s="217">
        <v>28.89</v>
      </c>
      <c r="O26" s="217">
        <v>48.51</v>
      </c>
      <c r="P26" s="217">
        <v>60.49</v>
      </c>
      <c r="Q26" s="217">
        <v>5.21</v>
      </c>
      <c r="R26" s="217">
        <v>10.37</v>
      </c>
      <c r="S26" s="217">
        <v>6.46</v>
      </c>
      <c r="T26" s="217">
        <v>0</v>
      </c>
      <c r="U26" s="217">
        <v>104.47</v>
      </c>
      <c r="V26" s="217">
        <v>5.07</v>
      </c>
      <c r="W26" s="217">
        <v>10.11</v>
      </c>
      <c r="X26" s="217">
        <v>36.08</v>
      </c>
      <c r="Y26" s="217">
        <v>0</v>
      </c>
      <c r="Z26" s="217">
        <v>34.03</v>
      </c>
      <c r="AA26" s="217">
        <v>19.309999999999999</v>
      </c>
      <c r="AB26" s="217">
        <v>0</v>
      </c>
      <c r="AC26" s="217">
        <v>7.73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45.72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77.989999999999995</v>
      </c>
      <c r="L27" s="217">
        <v>26.33</v>
      </c>
      <c r="M27" s="217">
        <v>0</v>
      </c>
      <c r="N27" s="217">
        <v>28.89</v>
      </c>
      <c r="O27" s="217">
        <v>48.51</v>
      </c>
      <c r="P27" s="217">
        <v>60.49</v>
      </c>
      <c r="Q27" s="217">
        <v>5.21</v>
      </c>
      <c r="R27" s="217">
        <v>10.37</v>
      </c>
      <c r="S27" s="217">
        <v>6.46</v>
      </c>
      <c r="T27" s="217">
        <v>0</v>
      </c>
      <c r="U27" s="217">
        <v>104.47</v>
      </c>
      <c r="V27" s="217">
        <v>5.07</v>
      </c>
      <c r="W27" s="217">
        <v>10.17</v>
      </c>
      <c r="X27" s="217">
        <v>36.08</v>
      </c>
      <c r="Y27" s="217">
        <v>0</v>
      </c>
      <c r="Z27" s="217">
        <v>34.03</v>
      </c>
      <c r="AA27" s="217">
        <v>19.309999999999999</v>
      </c>
      <c r="AB27" s="217">
        <v>0</v>
      </c>
      <c r="AC27" s="217">
        <v>18.95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45.72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4.24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77.989999999999995</v>
      </c>
      <c r="L28" s="217">
        <v>26.33</v>
      </c>
      <c r="M28" s="217">
        <v>0</v>
      </c>
      <c r="N28" s="217">
        <v>28.89</v>
      </c>
      <c r="O28" s="217">
        <v>48.51</v>
      </c>
      <c r="P28" s="217">
        <v>60.49</v>
      </c>
      <c r="Q28" s="217">
        <v>5.21</v>
      </c>
      <c r="R28" s="217">
        <v>10.37</v>
      </c>
      <c r="S28" s="217">
        <v>6.46</v>
      </c>
      <c r="T28" s="217">
        <v>0</v>
      </c>
      <c r="U28" s="217">
        <v>104.47</v>
      </c>
      <c r="V28" s="217">
        <v>5.07</v>
      </c>
      <c r="W28" s="217">
        <v>10.17</v>
      </c>
      <c r="X28" s="217">
        <v>36.08</v>
      </c>
      <c r="Y28" s="217">
        <v>0</v>
      </c>
      <c r="Z28" s="217">
        <v>34.03</v>
      </c>
      <c r="AA28" s="217">
        <v>19.309999999999999</v>
      </c>
      <c r="AB28" s="217">
        <v>0</v>
      </c>
      <c r="AC28" s="217">
        <v>18.95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45.72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10.62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78.540000000000006</v>
      </c>
      <c r="L29" s="217">
        <v>19.260000000000002</v>
      </c>
      <c r="M29" s="217">
        <v>0</v>
      </c>
      <c r="N29" s="217">
        <v>28.89</v>
      </c>
      <c r="O29" s="217">
        <v>48.51</v>
      </c>
      <c r="P29" s="217">
        <v>60.49</v>
      </c>
      <c r="Q29" s="217">
        <v>5.21</v>
      </c>
      <c r="R29" s="217">
        <v>10.37</v>
      </c>
      <c r="S29" s="217">
        <v>6.61</v>
      </c>
      <c r="T29" s="217">
        <v>0</v>
      </c>
      <c r="U29" s="217">
        <v>104.47</v>
      </c>
      <c r="V29" s="217">
        <v>5.07</v>
      </c>
      <c r="W29" s="217">
        <v>10.17</v>
      </c>
      <c r="X29" s="217">
        <v>36.08</v>
      </c>
      <c r="Y29" s="217">
        <v>0</v>
      </c>
      <c r="Z29" s="217">
        <v>34.03</v>
      </c>
      <c r="AA29" s="217">
        <v>19.3</v>
      </c>
      <c r="AB29" s="217">
        <v>0</v>
      </c>
      <c r="AC29" s="217">
        <v>7.73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48.43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13.91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78.540000000000006</v>
      </c>
      <c r="L30" s="217">
        <v>19.260000000000002</v>
      </c>
      <c r="M30" s="217">
        <v>0</v>
      </c>
      <c r="N30" s="217">
        <v>28.89</v>
      </c>
      <c r="O30" s="217">
        <v>48.51</v>
      </c>
      <c r="P30" s="217">
        <v>60.49</v>
      </c>
      <c r="Q30" s="217">
        <v>5.21</v>
      </c>
      <c r="R30" s="217">
        <v>10.37</v>
      </c>
      <c r="S30" s="217">
        <v>6.61</v>
      </c>
      <c r="T30" s="217">
        <v>0</v>
      </c>
      <c r="U30" s="217">
        <v>104.47</v>
      </c>
      <c r="V30" s="217">
        <v>5.07</v>
      </c>
      <c r="W30" s="217">
        <v>10.17</v>
      </c>
      <c r="X30" s="217">
        <v>36.08</v>
      </c>
      <c r="Y30" s="217">
        <v>0</v>
      </c>
      <c r="Z30" s="217">
        <v>34.03</v>
      </c>
      <c r="AA30" s="217">
        <v>19.3</v>
      </c>
      <c r="AB30" s="217">
        <v>0</v>
      </c>
      <c r="AC30" s="217">
        <v>20.48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48.43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19.21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80.14</v>
      </c>
      <c r="L31" s="217">
        <v>18.64</v>
      </c>
      <c r="M31" s="217">
        <v>0</v>
      </c>
      <c r="N31" s="217">
        <v>28.89</v>
      </c>
      <c r="O31" s="217">
        <v>48.51</v>
      </c>
      <c r="P31" s="217">
        <v>60.49</v>
      </c>
      <c r="Q31" s="217">
        <v>2.62</v>
      </c>
      <c r="R31" s="217">
        <v>10.43</v>
      </c>
      <c r="S31" s="217">
        <v>2.56</v>
      </c>
      <c r="T31" s="217">
        <v>0</v>
      </c>
      <c r="U31" s="217">
        <v>104.47</v>
      </c>
      <c r="V31" s="217">
        <v>5.07</v>
      </c>
      <c r="W31" s="217">
        <v>10.17</v>
      </c>
      <c r="X31" s="217">
        <v>36.08</v>
      </c>
      <c r="Y31" s="217">
        <v>0</v>
      </c>
      <c r="Z31" s="217">
        <v>34.03</v>
      </c>
      <c r="AA31" s="217">
        <v>19.3</v>
      </c>
      <c r="AB31" s="217">
        <v>0</v>
      </c>
      <c r="AC31" s="217">
        <v>20.48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48.43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26.3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78.319999999999993</v>
      </c>
      <c r="L32" s="217">
        <v>18.54</v>
      </c>
      <c r="M32" s="217">
        <v>0</v>
      </c>
      <c r="N32" s="217">
        <v>28.89</v>
      </c>
      <c r="O32" s="217">
        <v>48.51</v>
      </c>
      <c r="P32" s="217">
        <v>60.49</v>
      </c>
      <c r="Q32" s="217">
        <v>2.62</v>
      </c>
      <c r="R32" s="217">
        <v>10.43</v>
      </c>
      <c r="S32" s="217">
        <v>2.56</v>
      </c>
      <c r="T32" s="217">
        <v>0</v>
      </c>
      <c r="U32" s="217">
        <v>104.47</v>
      </c>
      <c r="V32" s="217">
        <v>5.07</v>
      </c>
      <c r="W32" s="217">
        <v>10.17</v>
      </c>
      <c r="X32" s="217">
        <v>36.08</v>
      </c>
      <c r="Y32" s="217">
        <v>0</v>
      </c>
      <c r="Z32" s="217">
        <v>34.03</v>
      </c>
      <c r="AA32" s="217">
        <v>19.3</v>
      </c>
      <c r="AB32" s="217">
        <v>0</v>
      </c>
      <c r="AC32" s="217">
        <v>20.48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48.43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26.3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86.54</v>
      </c>
      <c r="L33" s="217">
        <v>18.57</v>
      </c>
      <c r="M33" s="217">
        <v>0</v>
      </c>
      <c r="N33" s="217">
        <v>28.89</v>
      </c>
      <c r="O33" s="217">
        <v>48.51</v>
      </c>
      <c r="P33" s="217">
        <v>60.49</v>
      </c>
      <c r="Q33" s="217">
        <v>2.68</v>
      </c>
      <c r="R33" s="217">
        <v>10.37</v>
      </c>
      <c r="S33" s="217">
        <v>3.19</v>
      </c>
      <c r="T33" s="217">
        <v>0</v>
      </c>
      <c r="U33" s="217">
        <v>104.47</v>
      </c>
      <c r="V33" s="217">
        <v>5.07</v>
      </c>
      <c r="W33" s="217">
        <v>10.17</v>
      </c>
      <c r="X33" s="217">
        <v>36.08</v>
      </c>
      <c r="Y33" s="217">
        <v>0</v>
      </c>
      <c r="Z33" s="217">
        <v>34.03</v>
      </c>
      <c r="AA33" s="217">
        <v>19.3</v>
      </c>
      <c r="AB33" s="217">
        <v>0</v>
      </c>
      <c r="AC33" s="217">
        <v>7.73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48.43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26.3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86.54</v>
      </c>
      <c r="L34" s="217">
        <v>18.57</v>
      </c>
      <c r="M34" s="217">
        <v>0</v>
      </c>
      <c r="N34" s="217">
        <v>28.89</v>
      </c>
      <c r="O34" s="217">
        <v>48.51</v>
      </c>
      <c r="P34" s="217">
        <v>60.49</v>
      </c>
      <c r="Q34" s="217">
        <v>2.68</v>
      </c>
      <c r="R34" s="217">
        <v>10.37</v>
      </c>
      <c r="S34" s="217">
        <v>3.19</v>
      </c>
      <c r="T34" s="217">
        <v>0</v>
      </c>
      <c r="U34" s="217">
        <v>104.47</v>
      </c>
      <c r="V34" s="217">
        <v>5.07</v>
      </c>
      <c r="W34" s="217">
        <v>10.17</v>
      </c>
      <c r="X34" s="217">
        <v>36.08</v>
      </c>
      <c r="Y34" s="217">
        <v>0</v>
      </c>
      <c r="Z34" s="217">
        <v>34.03</v>
      </c>
      <c r="AA34" s="217">
        <v>19.3</v>
      </c>
      <c r="AB34" s="217">
        <v>0</v>
      </c>
      <c r="AC34" s="217">
        <v>7.73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48.43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26.3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86.55</v>
      </c>
      <c r="L35" s="217">
        <v>17.96</v>
      </c>
      <c r="M35" s="217">
        <v>0</v>
      </c>
      <c r="N35" s="217">
        <v>28.89</v>
      </c>
      <c r="O35" s="217">
        <v>48.51</v>
      </c>
      <c r="P35" s="217">
        <v>60.49</v>
      </c>
      <c r="Q35" s="217">
        <v>2.68</v>
      </c>
      <c r="R35" s="217">
        <v>10.37</v>
      </c>
      <c r="S35" s="217">
        <v>3.33</v>
      </c>
      <c r="T35" s="217">
        <v>0</v>
      </c>
      <c r="U35" s="217">
        <v>104.47</v>
      </c>
      <c r="V35" s="217">
        <v>5.07</v>
      </c>
      <c r="W35" s="217">
        <v>10.17</v>
      </c>
      <c r="X35" s="217">
        <v>36.08</v>
      </c>
      <c r="Y35" s="217">
        <v>0</v>
      </c>
      <c r="Z35" s="217">
        <v>34.03</v>
      </c>
      <c r="AA35" s="217">
        <v>19.3</v>
      </c>
      <c r="AB35" s="217">
        <v>0</v>
      </c>
      <c r="AC35" s="217">
        <v>7.73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48.43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26.3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86.55</v>
      </c>
      <c r="L36" s="217">
        <v>17.96</v>
      </c>
      <c r="M36" s="217">
        <v>0</v>
      </c>
      <c r="N36" s="217">
        <v>28.89</v>
      </c>
      <c r="O36" s="217">
        <v>48.51</v>
      </c>
      <c r="P36" s="217">
        <v>60.49</v>
      </c>
      <c r="Q36" s="217">
        <v>2.68</v>
      </c>
      <c r="R36" s="217">
        <v>10.37</v>
      </c>
      <c r="S36" s="217">
        <v>3.33</v>
      </c>
      <c r="T36" s="217">
        <v>0</v>
      </c>
      <c r="U36" s="217">
        <v>104.47</v>
      </c>
      <c r="V36" s="217">
        <v>5.07</v>
      </c>
      <c r="W36" s="217">
        <v>10.17</v>
      </c>
      <c r="X36" s="217">
        <v>36.08</v>
      </c>
      <c r="Y36" s="217">
        <v>0</v>
      </c>
      <c r="Z36" s="217">
        <v>34.03</v>
      </c>
      <c r="AA36" s="217">
        <v>19.3</v>
      </c>
      <c r="AB36" s="217">
        <v>0</v>
      </c>
      <c r="AC36" s="217">
        <v>7.73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48.43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26.3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86.54</v>
      </c>
      <c r="L37" s="217">
        <v>17.96</v>
      </c>
      <c r="M37" s="217">
        <v>0</v>
      </c>
      <c r="N37" s="217">
        <v>28.89</v>
      </c>
      <c r="O37" s="217">
        <v>48.51</v>
      </c>
      <c r="P37" s="217">
        <v>60.49</v>
      </c>
      <c r="Q37" s="217">
        <v>2.68</v>
      </c>
      <c r="R37" s="217">
        <v>10.37</v>
      </c>
      <c r="S37" s="217">
        <v>3.33</v>
      </c>
      <c r="T37" s="217">
        <v>0</v>
      </c>
      <c r="U37" s="217">
        <v>104.47</v>
      </c>
      <c r="V37" s="217">
        <v>5.07</v>
      </c>
      <c r="W37" s="217">
        <v>10.17</v>
      </c>
      <c r="X37" s="217">
        <v>36.08</v>
      </c>
      <c r="Y37" s="217">
        <v>0</v>
      </c>
      <c r="Z37" s="217">
        <v>34.03</v>
      </c>
      <c r="AA37" s="217">
        <v>19.3</v>
      </c>
      <c r="AB37" s="217">
        <v>0</v>
      </c>
      <c r="AC37" s="217">
        <v>7.73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48.43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26.3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86.55</v>
      </c>
      <c r="L38" s="217">
        <v>17.96</v>
      </c>
      <c r="M38" s="217">
        <v>0</v>
      </c>
      <c r="N38" s="217">
        <v>28.89</v>
      </c>
      <c r="O38" s="217">
        <v>48.51</v>
      </c>
      <c r="P38" s="217">
        <v>60.49</v>
      </c>
      <c r="Q38" s="217">
        <v>2.68</v>
      </c>
      <c r="R38" s="217">
        <v>10.37</v>
      </c>
      <c r="S38" s="217">
        <v>3.33</v>
      </c>
      <c r="T38" s="217">
        <v>0</v>
      </c>
      <c r="U38" s="217">
        <v>104.47</v>
      </c>
      <c r="V38" s="217">
        <v>5.07</v>
      </c>
      <c r="W38" s="217">
        <v>10.17</v>
      </c>
      <c r="X38" s="217">
        <v>36.08</v>
      </c>
      <c r="Y38" s="217">
        <v>0</v>
      </c>
      <c r="Z38" s="217">
        <v>34.03</v>
      </c>
      <c r="AA38" s="217">
        <v>19.3</v>
      </c>
      <c r="AB38" s="217">
        <v>0</v>
      </c>
      <c r="AC38" s="217">
        <v>7.73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48.43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26.3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86.54</v>
      </c>
      <c r="L39" s="217">
        <v>17.96</v>
      </c>
      <c r="M39" s="217">
        <v>0</v>
      </c>
      <c r="N39" s="217">
        <v>28.89</v>
      </c>
      <c r="O39" s="217">
        <v>48.51</v>
      </c>
      <c r="P39" s="217">
        <v>60.49</v>
      </c>
      <c r="Q39" s="217">
        <v>2.68</v>
      </c>
      <c r="R39" s="217">
        <v>10.37</v>
      </c>
      <c r="S39" s="217">
        <v>3.33</v>
      </c>
      <c r="T39" s="217">
        <v>0</v>
      </c>
      <c r="U39" s="217">
        <v>104.47</v>
      </c>
      <c r="V39" s="217">
        <v>5.07</v>
      </c>
      <c r="W39" s="217">
        <v>10.17</v>
      </c>
      <c r="X39" s="217">
        <v>36.08</v>
      </c>
      <c r="Y39" s="217">
        <v>0</v>
      </c>
      <c r="Z39" s="217">
        <v>34.03</v>
      </c>
      <c r="AA39" s="217">
        <v>8.67</v>
      </c>
      <c r="AB39" s="217">
        <v>0</v>
      </c>
      <c r="AC39" s="217">
        <v>7.73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48.45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26.3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86.55</v>
      </c>
      <c r="L40" s="217">
        <v>17.96</v>
      </c>
      <c r="M40" s="217">
        <v>0</v>
      </c>
      <c r="N40" s="217">
        <v>28.89</v>
      </c>
      <c r="O40" s="217">
        <v>48.51</v>
      </c>
      <c r="P40" s="217">
        <v>60.49</v>
      </c>
      <c r="Q40" s="217">
        <v>2.68</v>
      </c>
      <c r="R40" s="217">
        <v>10.37</v>
      </c>
      <c r="S40" s="217">
        <v>3.33</v>
      </c>
      <c r="T40" s="217">
        <v>0</v>
      </c>
      <c r="U40" s="217">
        <v>104.47</v>
      </c>
      <c r="V40" s="217">
        <v>5.07</v>
      </c>
      <c r="W40" s="217">
        <v>10.17</v>
      </c>
      <c r="X40" s="217">
        <v>36.08</v>
      </c>
      <c r="Y40" s="217">
        <v>0</v>
      </c>
      <c r="Z40" s="217">
        <v>34.03</v>
      </c>
      <c r="AA40" s="217">
        <v>8.67</v>
      </c>
      <c r="AB40" s="217">
        <v>0</v>
      </c>
      <c r="AC40" s="217">
        <v>7.73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48.45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26.3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86.4</v>
      </c>
      <c r="L41" s="217">
        <v>17.96</v>
      </c>
      <c r="M41" s="217">
        <v>0</v>
      </c>
      <c r="N41" s="217">
        <v>28.89</v>
      </c>
      <c r="O41" s="217">
        <v>48.51</v>
      </c>
      <c r="P41" s="217">
        <v>60.49</v>
      </c>
      <c r="Q41" s="217">
        <v>2.67</v>
      </c>
      <c r="R41" s="217">
        <v>10.37</v>
      </c>
      <c r="S41" s="217">
        <v>3.17</v>
      </c>
      <c r="T41" s="217">
        <v>0</v>
      </c>
      <c r="U41" s="217">
        <v>106.31</v>
      </c>
      <c r="V41" s="217">
        <v>5.07</v>
      </c>
      <c r="W41" s="217">
        <v>10.17</v>
      </c>
      <c r="X41" s="217">
        <v>36.08</v>
      </c>
      <c r="Y41" s="217">
        <v>0</v>
      </c>
      <c r="Z41" s="217">
        <v>34.03</v>
      </c>
      <c r="AA41" s="217">
        <v>8.67</v>
      </c>
      <c r="AB41" s="217">
        <v>0</v>
      </c>
      <c r="AC41" s="217">
        <v>7.73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48.45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26.3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86.4</v>
      </c>
      <c r="L42" s="217">
        <v>17.96</v>
      </c>
      <c r="M42" s="217">
        <v>0</v>
      </c>
      <c r="N42" s="217">
        <v>28.89</v>
      </c>
      <c r="O42" s="217">
        <v>48.51</v>
      </c>
      <c r="P42" s="217">
        <v>60.49</v>
      </c>
      <c r="Q42" s="217">
        <v>2.67</v>
      </c>
      <c r="R42" s="217">
        <v>10.37</v>
      </c>
      <c r="S42" s="217">
        <v>3.17</v>
      </c>
      <c r="T42" s="217">
        <v>0</v>
      </c>
      <c r="U42" s="217">
        <v>106.83</v>
      </c>
      <c r="V42" s="217">
        <v>5.07</v>
      </c>
      <c r="W42" s="217">
        <v>10.17</v>
      </c>
      <c r="X42" s="217">
        <v>36.08</v>
      </c>
      <c r="Y42" s="217">
        <v>0</v>
      </c>
      <c r="Z42" s="217">
        <v>34.03</v>
      </c>
      <c r="AA42" s="217">
        <v>8.67</v>
      </c>
      <c r="AB42" s="217">
        <v>0</v>
      </c>
      <c r="AC42" s="217">
        <v>7.73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48.45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26.3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86.53</v>
      </c>
      <c r="L43" s="217">
        <v>18.11</v>
      </c>
      <c r="M43" s="217">
        <v>0</v>
      </c>
      <c r="N43" s="217">
        <v>28.89</v>
      </c>
      <c r="O43" s="217">
        <v>48.51</v>
      </c>
      <c r="P43" s="217">
        <v>60.49</v>
      </c>
      <c r="Q43" s="217">
        <v>2.67</v>
      </c>
      <c r="R43" s="217">
        <v>10.37</v>
      </c>
      <c r="S43" s="217">
        <v>3.17</v>
      </c>
      <c r="T43" s="217">
        <v>0</v>
      </c>
      <c r="U43" s="217">
        <v>106.83</v>
      </c>
      <c r="V43" s="217">
        <v>5.07</v>
      </c>
      <c r="W43" s="217">
        <v>10.17</v>
      </c>
      <c r="X43" s="217">
        <v>36.08</v>
      </c>
      <c r="Y43" s="217">
        <v>0</v>
      </c>
      <c r="Z43" s="217">
        <v>34.03</v>
      </c>
      <c r="AA43" s="217">
        <v>8.67</v>
      </c>
      <c r="AB43" s="217">
        <v>0</v>
      </c>
      <c r="AC43" s="217">
        <v>7.73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48.45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26.3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86.53</v>
      </c>
      <c r="L44" s="217">
        <v>18.11</v>
      </c>
      <c r="M44" s="217">
        <v>0</v>
      </c>
      <c r="N44" s="217">
        <v>28.89</v>
      </c>
      <c r="O44" s="217">
        <v>48.51</v>
      </c>
      <c r="P44" s="217">
        <v>60.49</v>
      </c>
      <c r="Q44" s="217">
        <v>2.67</v>
      </c>
      <c r="R44" s="217">
        <v>10.37</v>
      </c>
      <c r="S44" s="217">
        <v>3.17</v>
      </c>
      <c r="T44" s="217">
        <v>0</v>
      </c>
      <c r="U44" s="217">
        <v>106.83</v>
      </c>
      <c r="V44" s="217">
        <v>5.07</v>
      </c>
      <c r="W44" s="217">
        <v>10.17</v>
      </c>
      <c r="X44" s="217">
        <v>36.08</v>
      </c>
      <c r="Y44" s="217">
        <v>0</v>
      </c>
      <c r="Z44" s="217">
        <v>34.03</v>
      </c>
      <c r="AA44" s="217">
        <v>8.67</v>
      </c>
      <c r="AB44" s="217">
        <v>0</v>
      </c>
      <c r="AC44" s="217">
        <v>7.72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48.45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26.3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86.53</v>
      </c>
      <c r="L45" s="217">
        <v>18.11</v>
      </c>
      <c r="M45" s="217">
        <v>0</v>
      </c>
      <c r="N45" s="217">
        <v>28.89</v>
      </c>
      <c r="O45" s="217">
        <v>48.51</v>
      </c>
      <c r="P45" s="217">
        <v>60.49</v>
      </c>
      <c r="Q45" s="217">
        <v>2.68</v>
      </c>
      <c r="R45" s="217">
        <v>10.37</v>
      </c>
      <c r="S45" s="217">
        <v>3.19</v>
      </c>
      <c r="T45" s="217">
        <v>0</v>
      </c>
      <c r="U45" s="217">
        <v>106.83</v>
      </c>
      <c r="V45" s="217">
        <v>5.07</v>
      </c>
      <c r="W45" s="217">
        <v>10.17</v>
      </c>
      <c r="X45" s="217">
        <v>36.08</v>
      </c>
      <c r="Y45" s="217">
        <v>0</v>
      </c>
      <c r="Z45" s="217">
        <v>34.03</v>
      </c>
      <c r="AA45" s="217">
        <v>8.67</v>
      </c>
      <c r="AB45" s="217">
        <v>0</v>
      </c>
      <c r="AC45" s="217">
        <v>7.73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48.45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26.3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86.53</v>
      </c>
      <c r="L46" s="217">
        <v>18.11</v>
      </c>
      <c r="M46" s="217">
        <v>0</v>
      </c>
      <c r="N46" s="217">
        <v>28.89</v>
      </c>
      <c r="O46" s="217">
        <v>48.51</v>
      </c>
      <c r="P46" s="217">
        <v>60.49</v>
      </c>
      <c r="Q46" s="217">
        <v>2.68</v>
      </c>
      <c r="R46" s="217">
        <v>10.37</v>
      </c>
      <c r="S46" s="217">
        <v>3.19</v>
      </c>
      <c r="T46" s="217">
        <v>0</v>
      </c>
      <c r="U46" s="217">
        <v>106.83</v>
      </c>
      <c r="V46" s="217">
        <v>5.07</v>
      </c>
      <c r="W46" s="217">
        <v>10.17</v>
      </c>
      <c r="X46" s="217">
        <v>36.08</v>
      </c>
      <c r="Y46" s="217">
        <v>0</v>
      </c>
      <c r="Z46" s="217">
        <v>34.03</v>
      </c>
      <c r="AA46" s="217">
        <v>8.67</v>
      </c>
      <c r="AB46" s="217">
        <v>0</v>
      </c>
      <c r="AC46" s="217">
        <v>7.73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48.45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26.3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86.66</v>
      </c>
      <c r="L47" s="217">
        <v>18.11</v>
      </c>
      <c r="M47" s="217">
        <v>0</v>
      </c>
      <c r="N47" s="217">
        <v>28.89</v>
      </c>
      <c r="O47" s="217">
        <v>48.51</v>
      </c>
      <c r="P47" s="217">
        <v>60.49</v>
      </c>
      <c r="Q47" s="217">
        <v>2.68</v>
      </c>
      <c r="R47" s="217">
        <v>10.37</v>
      </c>
      <c r="S47" s="217">
        <v>3.2</v>
      </c>
      <c r="T47" s="217">
        <v>0</v>
      </c>
      <c r="U47" s="217">
        <v>115.6</v>
      </c>
      <c r="V47" s="217">
        <v>5.07</v>
      </c>
      <c r="W47" s="217">
        <v>10.17</v>
      </c>
      <c r="X47" s="217">
        <v>36.08</v>
      </c>
      <c r="Y47" s="217">
        <v>0</v>
      </c>
      <c r="Z47" s="217">
        <v>34.03</v>
      </c>
      <c r="AA47" s="217">
        <v>8.67</v>
      </c>
      <c r="AB47" s="217">
        <v>0</v>
      </c>
      <c r="AC47" s="217">
        <v>7.73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48.45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26.3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86.65</v>
      </c>
      <c r="L48" s="217">
        <v>18.11</v>
      </c>
      <c r="M48" s="217">
        <v>0</v>
      </c>
      <c r="N48" s="217">
        <v>28.89</v>
      </c>
      <c r="O48" s="217">
        <v>48.51</v>
      </c>
      <c r="P48" s="217">
        <v>60.49</v>
      </c>
      <c r="Q48" s="217">
        <v>2.68</v>
      </c>
      <c r="R48" s="217">
        <v>10.37</v>
      </c>
      <c r="S48" s="217">
        <v>3.2</v>
      </c>
      <c r="T48" s="217">
        <v>0</v>
      </c>
      <c r="U48" s="217">
        <v>122.68</v>
      </c>
      <c r="V48" s="217">
        <v>5.07</v>
      </c>
      <c r="W48" s="217">
        <v>10.17</v>
      </c>
      <c r="X48" s="217">
        <v>36.08</v>
      </c>
      <c r="Y48" s="217">
        <v>0</v>
      </c>
      <c r="Z48" s="217">
        <v>34.03</v>
      </c>
      <c r="AA48" s="217">
        <v>8.67</v>
      </c>
      <c r="AB48" s="217">
        <v>0</v>
      </c>
      <c r="AC48" s="217">
        <v>7.73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48.45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26.3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86.66</v>
      </c>
      <c r="L49" s="217">
        <v>18.11</v>
      </c>
      <c r="M49" s="217">
        <v>0</v>
      </c>
      <c r="N49" s="217">
        <v>28.89</v>
      </c>
      <c r="O49" s="217">
        <v>48.51</v>
      </c>
      <c r="P49" s="217">
        <v>60.49</v>
      </c>
      <c r="Q49" s="217">
        <v>2.88</v>
      </c>
      <c r="R49" s="217">
        <v>10.37</v>
      </c>
      <c r="S49" s="217">
        <v>3.2</v>
      </c>
      <c r="T49" s="217">
        <v>0</v>
      </c>
      <c r="U49" s="217">
        <v>129.57</v>
      </c>
      <c r="V49" s="217">
        <v>5.07</v>
      </c>
      <c r="W49" s="217">
        <v>10.17</v>
      </c>
      <c r="X49" s="217">
        <v>36.08</v>
      </c>
      <c r="Y49" s="217">
        <v>0</v>
      </c>
      <c r="Z49" s="217">
        <v>34.03</v>
      </c>
      <c r="AA49" s="217">
        <v>8.67</v>
      </c>
      <c r="AB49" s="217">
        <v>0</v>
      </c>
      <c r="AC49" s="217">
        <v>7.73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48.45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26.3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86.65</v>
      </c>
      <c r="L50" s="217">
        <v>18.11</v>
      </c>
      <c r="M50" s="217">
        <v>0</v>
      </c>
      <c r="N50" s="217">
        <v>28.89</v>
      </c>
      <c r="O50" s="217">
        <v>48.51</v>
      </c>
      <c r="P50" s="217">
        <v>60.49</v>
      </c>
      <c r="Q50" s="217">
        <v>2.88</v>
      </c>
      <c r="R50" s="217">
        <v>10.37</v>
      </c>
      <c r="S50" s="217">
        <v>3.2</v>
      </c>
      <c r="T50" s="217">
        <v>0</v>
      </c>
      <c r="U50" s="217">
        <v>133.96</v>
      </c>
      <c r="V50" s="217">
        <v>5.07</v>
      </c>
      <c r="W50" s="217">
        <v>10.17</v>
      </c>
      <c r="X50" s="217">
        <v>36.08</v>
      </c>
      <c r="Y50" s="217">
        <v>0</v>
      </c>
      <c r="Z50" s="217">
        <v>34.03</v>
      </c>
      <c r="AA50" s="217">
        <v>8.67</v>
      </c>
      <c r="AB50" s="217">
        <v>0</v>
      </c>
      <c r="AC50" s="217">
        <v>7.73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48.45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26.3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86.66</v>
      </c>
      <c r="L51" s="217">
        <v>18.11</v>
      </c>
      <c r="M51" s="217">
        <v>0</v>
      </c>
      <c r="N51" s="217">
        <v>28.89</v>
      </c>
      <c r="O51" s="217">
        <v>48.51</v>
      </c>
      <c r="P51" s="217">
        <v>60.49</v>
      </c>
      <c r="Q51" s="217">
        <v>2.88</v>
      </c>
      <c r="R51" s="217">
        <v>10.37</v>
      </c>
      <c r="S51" s="217">
        <v>3.2</v>
      </c>
      <c r="T51" s="217">
        <v>0</v>
      </c>
      <c r="U51" s="217">
        <v>136.91</v>
      </c>
      <c r="V51" s="217">
        <v>5.07</v>
      </c>
      <c r="W51" s="217">
        <v>10.17</v>
      </c>
      <c r="X51" s="217">
        <v>36.08</v>
      </c>
      <c r="Y51" s="217">
        <v>0</v>
      </c>
      <c r="Z51" s="217">
        <v>34.03</v>
      </c>
      <c r="AA51" s="217">
        <v>8.67</v>
      </c>
      <c r="AB51" s="217">
        <v>0</v>
      </c>
      <c r="AC51" s="217">
        <v>7.73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48.47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26.3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86.65</v>
      </c>
      <c r="L52" s="217">
        <v>18.11</v>
      </c>
      <c r="M52" s="217">
        <v>0</v>
      </c>
      <c r="N52" s="217">
        <v>28.89</v>
      </c>
      <c r="O52" s="217">
        <v>48.51</v>
      </c>
      <c r="P52" s="217">
        <v>60.49</v>
      </c>
      <c r="Q52" s="217">
        <v>2.88</v>
      </c>
      <c r="R52" s="217">
        <v>10.37</v>
      </c>
      <c r="S52" s="217">
        <v>3.2</v>
      </c>
      <c r="T52" s="217">
        <v>0</v>
      </c>
      <c r="U52" s="217">
        <v>140.46</v>
      </c>
      <c r="V52" s="217">
        <v>5.07</v>
      </c>
      <c r="W52" s="217">
        <v>10.17</v>
      </c>
      <c r="X52" s="217">
        <v>36.08</v>
      </c>
      <c r="Y52" s="217">
        <v>0</v>
      </c>
      <c r="Z52" s="217">
        <v>34.03</v>
      </c>
      <c r="AA52" s="217">
        <v>8.67</v>
      </c>
      <c r="AB52" s="217">
        <v>0</v>
      </c>
      <c r="AC52" s="217">
        <v>7.73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48.47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26.3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86.66</v>
      </c>
      <c r="L53" s="217">
        <v>18.23</v>
      </c>
      <c r="M53" s="217">
        <v>0</v>
      </c>
      <c r="N53" s="217">
        <v>28.89</v>
      </c>
      <c r="O53" s="217">
        <v>48.51</v>
      </c>
      <c r="P53" s="217">
        <v>60.49</v>
      </c>
      <c r="Q53" s="217">
        <v>2.86</v>
      </c>
      <c r="R53" s="217">
        <v>5.92</v>
      </c>
      <c r="S53" s="217">
        <v>3.15</v>
      </c>
      <c r="T53" s="217">
        <v>0</v>
      </c>
      <c r="U53" s="217">
        <v>144</v>
      </c>
      <c r="V53" s="217">
        <v>5.07</v>
      </c>
      <c r="W53" s="217">
        <v>10.17</v>
      </c>
      <c r="X53" s="217">
        <v>36.08</v>
      </c>
      <c r="Y53" s="217">
        <v>0</v>
      </c>
      <c r="Z53" s="217">
        <v>34.03</v>
      </c>
      <c r="AA53" s="217">
        <v>8.67</v>
      </c>
      <c r="AB53" s="217">
        <v>0</v>
      </c>
      <c r="AC53" s="217">
        <v>7.73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48.64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26.3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86.66</v>
      </c>
      <c r="L54" s="217">
        <v>19.149999999999999</v>
      </c>
      <c r="M54" s="217">
        <v>0</v>
      </c>
      <c r="N54" s="217">
        <v>28.89</v>
      </c>
      <c r="O54" s="217">
        <v>48.51</v>
      </c>
      <c r="P54" s="217">
        <v>60.49</v>
      </c>
      <c r="Q54" s="217">
        <v>2.86</v>
      </c>
      <c r="R54" s="217">
        <v>5.78</v>
      </c>
      <c r="S54" s="217">
        <v>3.15</v>
      </c>
      <c r="T54" s="217">
        <v>0</v>
      </c>
      <c r="U54" s="217">
        <v>144.62</v>
      </c>
      <c r="V54" s="217">
        <v>5.07</v>
      </c>
      <c r="W54" s="217">
        <v>10.17</v>
      </c>
      <c r="X54" s="217">
        <v>36.08</v>
      </c>
      <c r="Y54" s="217">
        <v>0</v>
      </c>
      <c r="Z54" s="217">
        <v>34.03</v>
      </c>
      <c r="AA54" s="217">
        <v>8.67</v>
      </c>
      <c r="AB54" s="217">
        <v>0</v>
      </c>
      <c r="AC54" s="217">
        <v>7.51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48.64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26.3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86.66</v>
      </c>
      <c r="L55" s="217">
        <v>19.149999999999999</v>
      </c>
      <c r="M55" s="217">
        <v>0</v>
      </c>
      <c r="N55" s="217">
        <v>28.89</v>
      </c>
      <c r="O55" s="217">
        <v>48.51</v>
      </c>
      <c r="P55" s="217">
        <v>60.49</v>
      </c>
      <c r="Q55" s="217">
        <v>2.86</v>
      </c>
      <c r="R55" s="217">
        <v>6</v>
      </c>
      <c r="S55" s="217">
        <v>3.15</v>
      </c>
      <c r="T55" s="217">
        <v>0</v>
      </c>
      <c r="U55" s="217">
        <v>144.62</v>
      </c>
      <c r="V55" s="217">
        <v>5.07</v>
      </c>
      <c r="W55" s="217">
        <v>10.17</v>
      </c>
      <c r="X55" s="217">
        <v>36.42</v>
      </c>
      <c r="Y55" s="217">
        <v>0</v>
      </c>
      <c r="Z55" s="217">
        <v>35.340000000000003</v>
      </c>
      <c r="AA55" s="217">
        <v>8.7200000000000006</v>
      </c>
      <c r="AB55" s="217">
        <v>0</v>
      </c>
      <c r="AC55" s="217">
        <v>7.51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48.64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26.3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86.66</v>
      </c>
      <c r="L56" s="217">
        <v>18.23</v>
      </c>
      <c r="M56" s="217">
        <v>0</v>
      </c>
      <c r="N56" s="217">
        <v>28.89</v>
      </c>
      <c r="O56" s="217">
        <v>48.51</v>
      </c>
      <c r="P56" s="217">
        <v>60.49</v>
      </c>
      <c r="Q56" s="217">
        <v>2.86</v>
      </c>
      <c r="R56" s="217">
        <v>6</v>
      </c>
      <c r="S56" s="217">
        <v>3.15</v>
      </c>
      <c r="T56" s="217">
        <v>0</v>
      </c>
      <c r="U56" s="217">
        <v>144.62</v>
      </c>
      <c r="V56" s="217">
        <v>5.07</v>
      </c>
      <c r="W56" s="217">
        <v>10.17</v>
      </c>
      <c r="X56" s="217">
        <v>36.08</v>
      </c>
      <c r="Y56" s="217">
        <v>0</v>
      </c>
      <c r="Z56" s="217">
        <v>34.03</v>
      </c>
      <c r="AA56" s="217">
        <v>8.7200000000000006</v>
      </c>
      <c r="AB56" s="217">
        <v>0</v>
      </c>
      <c r="AC56" s="217">
        <v>7.51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48.64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26.3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88.95</v>
      </c>
      <c r="L57" s="217">
        <v>19.53</v>
      </c>
      <c r="M57" s="217">
        <v>0</v>
      </c>
      <c r="N57" s="217">
        <v>28.89</v>
      </c>
      <c r="O57" s="217">
        <v>48.51</v>
      </c>
      <c r="P57" s="217">
        <v>60.49</v>
      </c>
      <c r="Q57" s="217">
        <v>2.95</v>
      </c>
      <c r="R57" s="217">
        <v>9.92</v>
      </c>
      <c r="S57" s="217">
        <v>3.24</v>
      </c>
      <c r="T57" s="217">
        <v>0</v>
      </c>
      <c r="U57" s="217">
        <v>144.62</v>
      </c>
      <c r="V57" s="217">
        <v>5.07</v>
      </c>
      <c r="W57" s="217">
        <v>10.17</v>
      </c>
      <c r="X57" s="217">
        <v>36.08</v>
      </c>
      <c r="Y57" s="217">
        <v>0</v>
      </c>
      <c r="Z57" s="217">
        <v>34.03</v>
      </c>
      <c r="AA57" s="217">
        <v>8.77</v>
      </c>
      <c r="AB57" s="217">
        <v>0</v>
      </c>
      <c r="AC57" s="217">
        <v>7.51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48.64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26.3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88.95</v>
      </c>
      <c r="L58" s="217">
        <v>19.53</v>
      </c>
      <c r="M58" s="217">
        <v>0</v>
      </c>
      <c r="N58" s="217">
        <v>28.89</v>
      </c>
      <c r="O58" s="217">
        <v>48.51</v>
      </c>
      <c r="P58" s="217">
        <v>60.49</v>
      </c>
      <c r="Q58" s="217">
        <v>2.95</v>
      </c>
      <c r="R58" s="217">
        <v>9.61</v>
      </c>
      <c r="S58" s="217">
        <v>3.24</v>
      </c>
      <c r="T58" s="217">
        <v>0</v>
      </c>
      <c r="U58" s="217">
        <v>144.62</v>
      </c>
      <c r="V58" s="217">
        <v>5.07</v>
      </c>
      <c r="W58" s="217">
        <v>10.17</v>
      </c>
      <c r="X58" s="217">
        <v>36.08</v>
      </c>
      <c r="Y58" s="217">
        <v>0</v>
      </c>
      <c r="Z58" s="217">
        <v>32.64</v>
      </c>
      <c r="AA58" s="217">
        <v>8.74</v>
      </c>
      <c r="AB58" s="217">
        <v>0</v>
      </c>
      <c r="AC58" s="217">
        <v>7.51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48.64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26.3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88.87</v>
      </c>
      <c r="L59" s="217">
        <v>19.53</v>
      </c>
      <c r="M59" s="217">
        <v>0</v>
      </c>
      <c r="N59" s="217">
        <v>28.89</v>
      </c>
      <c r="O59" s="217">
        <v>48.51</v>
      </c>
      <c r="P59" s="217">
        <v>60.49</v>
      </c>
      <c r="Q59" s="217">
        <v>2.95</v>
      </c>
      <c r="R59" s="217">
        <v>9.92</v>
      </c>
      <c r="S59" s="217">
        <v>3.24</v>
      </c>
      <c r="T59" s="217">
        <v>0</v>
      </c>
      <c r="U59" s="217">
        <v>146.41999999999999</v>
      </c>
      <c r="V59" s="217">
        <v>5.07</v>
      </c>
      <c r="W59" s="217">
        <v>10.17</v>
      </c>
      <c r="X59" s="217">
        <v>36.08</v>
      </c>
      <c r="Y59" s="217">
        <v>0</v>
      </c>
      <c r="Z59" s="217">
        <v>34.03</v>
      </c>
      <c r="AA59" s="217">
        <v>18.84</v>
      </c>
      <c r="AB59" s="217">
        <v>0</v>
      </c>
      <c r="AC59" s="217">
        <v>7.51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48.78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26.3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88.87</v>
      </c>
      <c r="L60" s="217">
        <v>34.770000000000003</v>
      </c>
      <c r="M60" s="217">
        <v>0</v>
      </c>
      <c r="N60" s="217">
        <v>28.89</v>
      </c>
      <c r="O60" s="217">
        <v>48.51</v>
      </c>
      <c r="P60" s="217">
        <v>60.49</v>
      </c>
      <c r="Q60" s="217">
        <v>2.95</v>
      </c>
      <c r="R60" s="217">
        <v>4.96</v>
      </c>
      <c r="S60" s="217">
        <v>3.24</v>
      </c>
      <c r="T60" s="217">
        <v>0</v>
      </c>
      <c r="U60" s="217">
        <v>146.63999999999999</v>
      </c>
      <c r="V60" s="217">
        <v>5.07</v>
      </c>
      <c r="W60" s="217">
        <v>10.17</v>
      </c>
      <c r="X60" s="217">
        <v>36.08</v>
      </c>
      <c r="Y60" s="217">
        <v>0</v>
      </c>
      <c r="Z60" s="217">
        <v>34.03</v>
      </c>
      <c r="AA60" s="217">
        <v>18.84</v>
      </c>
      <c r="AB60" s="217">
        <v>0</v>
      </c>
      <c r="AC60" s="217">
        <v>7.51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48.78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26.3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88.87</v>
      </c>
      <c r="L61" s="217">
        <v>56.53</v>
      </c>
      <c r="M61" s="217">
        <v>0</v>
      </c>
      <c r="N61" s="217">
        <v>28.89</v>
      </c>
      <c r="O61" s="217">
        <v>48.51</v>
      </c>
      <c r="P61" s="217">
        <v>60.49</v>
      </c>
      <c r="Q61" s="217">
        <v>2.95</v>
      </c>
      <c r="R61" s="217">
        <v>4.96</v>
      </c>
      <c r="S61" s="217">
        <v>3.24</v>
      </c>
      <c r="T61" s="217">
        <v>0</v>
      </c>
      <c r="U61" s="217">
        <v>146.38</v>
      </c>
      <c r="V61" s="217">
        <v>5.07</v>
      </c>
      <c r="W61" s="217">
        <v>10.17</v>
      </c>
      <c r="X61" s="217">
        <v>36.08</v>
      </c>
      <c r="Y61" s="217">
        <v>0</v>
      </c>
      <c r="Z61" s="217">
        <v>34.03</v>
      </c>
      <c r="AA61" s="217">
        <v>18.84</v>
      </c>
      <c r="AB61" s="217">
        <v>0</v>
      </c>
      <c r="AC61" s="217">
        <v>7.51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48.78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26.3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88.87</v>
      </c>
      <c r="L62" s="217">
        <v>56.53</v>
      </c>
      <c r="M62" s="217">
        <v>0</v>
      </c>
      <c r="N62" s="217">
        <v>28.89</v>
      </c>
      <c r="O62" s="217">
        <v>48.51</v>
      </c>
      <c r="P62" s="217">
        <v>60.49</v>
      </c>
      <c r="Q62" s="217">
        <v>5.15</v>
      </c>
      <c r="R62" s="217">
        <v>4.96</v>
      </c>
      <c r="S62" s="217">
        <v>6.71</v>
      </c>
      <c r="T62" s="217">
        <v>0</v>
      </c>
      <c r="U62" s="217">
        <v>146.38</v>
      </c>
      <c r="V62" s="217">
        <v>5.07</v>
      </c>
      <c r="W62" s="217">
        <v>10.17</v>
      </c>
      <c r="X62" s="217">
        <v>36.08</v>
      </c>
      <c r="Y62" s="217">
        <v>0</v>
      </c>
      <c r="Z62" s="217">
        <v>34.03</v>
      </c>
      <c r="AA62" s="217">
        <v>18.84</v>
      </c>
      <c r="AB62" s="217">
        <v>0</v>
      </c>
      <c r="AC62" s="217">
        <v>7.51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48.78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26.3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86.51</v>
      </c>
      <c r="L63" s="217">
        <v>29.75</v>
      </c>
      <c r="M63" s="217">
        <v>0</v>
      </c>
      <c r="N63" s="217">
        <v>28.89</v>
      </c>
      <c r="O63" s="217">
        <v>48.51</v>
      </c>
      <c r="P63" s="217">
        <v>60.49</v>
      </c>
      <c r="Q63" s="217">
        <v>5.15</v>
      </c>
      <c r="R63" s="217">
        <v>4.96</v>
      </c>
      <c r="S63" s="217">
        <v>6.71</v>
      </c>
      <c r="T63" s="217">
        <v>0</v>
      </c>
      <c r="U63" s="217">
        <v>150.05000000000001</v>
      </c>
      <c r="V63" s="217">
        <v>5.07</v>
      </c>
      <c r="W63" s="217">
        <v>10.17</v>
      </c>
      <c r="X63" s="217">
        <v>36.08</v>
      </c>
      <c r="Y63" s="217">
        <v>0</v>
      </c>
      <c r="Z63" s="217">
        <v>34.03</v>
      </c>
      <c r="AA63" s="217">
        <v>18.84</v>
      </c>
      <c r="AB63" s="217">
        <v>0</v>
      </c>
      <c r="AC63" s="217">
        <v>7.51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48.78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26.3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86.51</v>
      </c>
      <c r="L64" s="217">
        <v>29.75</v>
      </c>
      <c r="M64" s="217">
        <v>0</v>
      </c>
      <c r="N64" s="217">
        <v>28.89</v>
      </c>
      <c r="O64" s="217">
        <v>48.51</v>
      </c>
      <c r="P64" s="217">
        <v>60.49</v>
      </c>
      <c r="Q64" s="217">
        <v>5.15</v>
      </c>
      <c r="R64" s="217">
        <v>10.28</v>
      </c>
      <c r="S64" s="217">
        <v>6.71</v>
      </c>
      <c r="T64" s="217">
        <v>0</v>
      </c>
      <c r="U64" s="217">
        <v>159.06</v>
      </c>
      <c r="V64" s="217">
        <v>5.07</v>
      </c>
      <c r="W64" s="217">
        <v>10.17</v>
      </c>
      <c r="X64" s="217">
        <v>36.08</v>
      </c>
      <c r="Y64" s="217">
        <v>0</v>
      </c>
      <c r="Z64" s="217">
        <v>34.03</v>
      </c>
      <c r="AA64" s="217">
        <v>18.84</v>
      </c>
      <c r="AB64" s="217">
        <v>0</v>
      </c>
      <c r="AC64" s="217">
        <v>7.51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48.78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26.3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86.54</v>
      </c>
      <c r="L65" s="217">
        <v>18.84</v>
      </c>
      <c r="M65" s="217">
        <v>0</v>
      </c>
      <c r="N65" s="217">
        <v>28.89</v>
      </c>
      <c r="O65" s="217">
        <v>48.51</v>
      </c>
      <c r="P65" s="217">
        <v>60.49</v>
      </c>
      <c r="Q65" s="217">
        <v>3</v>
      </c>
      <c r="R65" s="217">
        <v>9.9</v>
      </c>
      <c r="S65" s="217">
        <v>3.19</v>
      </c>
      <c r="T65" s="217">
        <v>0</v>
      </c>
      <c r="U65" s="217">
        <v>167.95</v>
      </c>
      <c r="V65" s="217">
        <v>5.07</v>
      </c>
      <c r="W65" s="217">
        <v>10.17</v>
      </c>
      <c r="X65" s="217">
        <v>36.08</v>
      </c>
      <c r="Y65" s="217">
        <v>0</v>
      </c>
      <c r="Z65" s="217">
        <v>34.03</v>
      </c>
      <c r="AA65" s="217">
        <v>19.309999999999999</v>
      </c>
      <c r="AB65" s="217">
        <v>0</v>
      </c>
      <c r="AC65" s="217">
        <v>7.51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48.78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26.3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86.54</v>
      </c>
      <c r="L66" s="217">
        <v>18.84</v>
      </c>
      <c r="M66" s="217">
        <v>0</v>
      </c>
      <c r="N66" s="217">
        <v>28.89</v>
      </c>
      <c r="O66" s="217">
        <v>48.51</v>
      </c>
      <c r="P66" s="217">
        <v>60.49</v>
      </c>
      <c r="Q66" s="217">
        <v>3</v>
      </c>
      <c r="R66" s="217">
        <v>9.9</v>
      </c>
      <c r="S66" s="217">
        <v>3.19</v>
      </c>
      <c r="T66" s="217">
        <v>0</v>
      </c>
      <c r="U66" s="217">
        <v>171.02</v>
      </c>
      <c r="V66" s="217">
        <v>5.07</v>
      </c>
      <c r="W66" s="217">
        <v>10.17</v>
      </c>
      <c r="X66" s="217">
        <v>34.72</v>
      </c>
      <c r="Y66" s="217">
        <v>0</v>
      </c>
      <c r="Z66" s="217">
        <v>34.03</v>
      </c>
      <c r="AA66" s="217">
        <v>19.309999999999999</v>
      </c>
      <c r="AB66" s="217">
        <v>0</v>
      </c>
      <c r="AC66" s="217">
        <v>7.51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48.78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26.3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79.17</v>
      </c>
      <c r="L67" s="217">
        <v>18.84</v>
      </c>
      <c r="M67" s="217">
        <v>0</v>
      </c>
      <c r="N67" s="217">
        <v>28.89</v>
      </c>
      <c r="O67" s="217">
        <v>48.51</v>
      </c>
      <c r="P67" s="217">
        <v>60.49</v>
      </c>
      <c r="Q67" s="217">
        <v>3</v>
      </c>
      <c r="R67" s="217">
        <v>4.8099999999999996</v>
      </c>
      <c r="S67" s="217">
        <v>3.04</v>
      </c>
      <c r="T67" s="217">
        <v>0</v>
      </c>
      <c r="U67" s="217">
        <v>174.66</v>
      </c>
      <c r="V67" s="217">
        <v>5.07</v>
      </c>
      <c r="W67" s="217">
        <v>10.17</v>
      </c>
      <c r="X67" s="217">
        <v>32.24</v>
      </c>
      <c r="Y67" s="217">
        <v>0</v>
      </c>
      <c r="Z67" s="217">
        <v>34.299999999999997</v>
      </c>
      <c r="AA67" s="217">
        <v>19.48</v>
      </c>
      <c r="AB67" s="217">
        <v>0</v>
      </c>
      <c r="AC67" s="217">
        <v>7.51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48.78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26.3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79.19</v>
      </c>
      <c r="L68" s="217">
        <v>18.84</v>
      </c>
      <c r="M68" s="217">
        <v>0</v>
      </c>
      <c r="N68" s="217">
        <v>28.89</v>
      </c>
      <c r="O68" s="217">
        <v>48.51</v>
      </c>
      <c r="P68" s="217">
        <v>60.49</v>
      </c>
      <c r="Q68" s="217">
        <v>3</v>
      </c>
      <c r="R68" s="217">
        <v>4.8099999999999996</v>
      </c>
      <c r="S68" s="217">
        <v>3.04</v>
      </c>
      <c r="T68" s="217">
        <v>0</v>
      </c>
      <c r="U68" s="217">
        <v>176.96</v>
      </c>
      <c r="V68" s="217">
        <v>5.07</v>
      </c>
      <c r="W68" s="217">
        <v>10.17</v>
      </c>
      <c r="X68" s="217">
        <v>35.86</v>
      </c>
      <c r="Y68" s="217">
        <v>0</v>
      </c>
      <c r="Z68" s="217">
        <v>34.51</v>
      </c>
      <c r="AA68" s="217">
        <v>19.48</v>
      </c>
      <c r="AB68" s="217">
        <v>0</v>
      </c>
      <c r="AC68" s="217">
        <v>7.51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48.78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26.3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79.17</v>
      </c>
      <c r="L69" s="217">
        <v>18.84</v>
      </c>
      <c r="M69" s="217">
        <v>0</v>
      </c>
      <c r="N69" s="217">
        <v>28.89</v>
      </c>
      <c r="O69" s="217">
        <v>48.51</v>
      </c>
      <c r="P69" s="217">
        <v>60.49</v>
      </c>
      <c r="Q69" s="217">
        <v>3</v>
      </c>
      <c r="R69" s="217">
        <v>4.8099999999999996</v>
      </c>
      <c r="S69" s="217">
        <v>3.04</v>
      </c>
      <c r="T69" s="217">
        <v>0</v>
      </c>
      <c r="U69" s="217">
        <v>176.96</v>
      </c>
      <c r="V69" s="217">
        <v>5.07</v>
      </c>
      <c r="W69" s="217">
        <v>10.17</v>
      </c>
      <c r="X69" s="217">
        <v>36.08</v>
      </c>
      <c r="Y69" s="217">
        <v>0</v>
      </c>
      <c r="Z69" s="217">
        <v>34.03</v>
      </c>
      <c r="AA69" s="217">
        <v>10.59</v>
      </c>
      <c r="AB69" s="217">
        <v>0</v>
      </c>
      <c r="AC69" s="217">
        <v>7.51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48.78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26.3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79.19</v>
      </c>
      <c r="L70" s="217">
        <v>18.84</v>
      </c>
      <c r="M70" s="217">
        <v>0</v>
      </c>
      <c r="N70" s="217">
        <v>28.89</v>
      </c>
      <c r="O70" s="217">
        <v>48.51</v>
      </c>
      <c r="P70" s="217">
        <v>60.49</v>
      </c>
      <c r="Q70" s="217">
        <v>3</v>
      </c>
      <c r="R70" s="217">
        <v>4.8099999999999996</v>
      </c>
      <c r="S70" s="217">
        <v>3.04</v>
      </c>
      <c r="T70" s="217">
        <v>0</v>
      </c>
      <c r="U70" s="217">
        <v>176.96</v>
      </c>
      <c r="V70" s="217">
        <v>5.07</v>
      </c>
      <c r="W70" s="217">
        <v>10.17</v>
      </c>
      <c r="X70" s="217">
        <v>36.08</v>
      </c>
      <c r="Y70" s="217">
        <v>0</v>
      </c>
      <c r="Z70" s="217">
        <v>34.03</v>
      </c>
      <c r="AA70" s="217">
        <v>10.59</v>
      </c>
      <c r="AB70" s="217">
        <v>0</v>
      </c>
      <c r="AC70" s="217">
        <v>7.51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48.78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26.3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78.989999999999995</v>
      </c>
      <c r="L71" s="217">
        <v>18.84</v>
      </c>
      <c r="M71" s="217">
        <v>0</v>
      </c>
      <c r="N71" s="217">
        <v>28.89</v>
      </c>
      <c r="O71" s="217">
        <v>48.51</v>
      </c>
      <c r="P71" s="217">
        <v>61.15</v>
      </c>
      <c r="Q71" s="217">
        <v>3</v>
      </c>
      <c r="R71" s="217">
        <v>4.8099999999999996</v>
      </c>
      <c r="S71" s="217">
        <v>3</v>
      </c>
      <c r="T71" s="217">
        <v>0</v>
      </c>
      <c r="U71" s="217">
        <v>176.96</v>
      </c>
      <c r="V71" s="217">
        <v>5.07</v>
      </c>
      <c r="W71" s="217">
        <v>10.17</v>
      </c>
      <c r="X71" s="217">
        <v>36.08</v>
      </c>
      <c r="Y71" s="217">
        <v>0</v>
      </c>
      <c r="Z71" s="217">
        <v>34.03</v>
      </c>
      <c r="AA71" s="217">
        <v>10.59</v>
      </c>
      <c r="AB71" s="217">
        <v>0</v>
      </c>
      <c r="AC71" s="217">
        <v>7.51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48.78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26.3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79</v>
      </c>
      <c r="L72" s="217">
        <v>18.84</v>
      </c>
      <c r="M72" s="217">
        <v>0</v>
      </c>
      <c r="N72" s="217">
        <v>28.89</v>
      </c>
      <c r="O72" s="217">
        <v>48.51</v>
      </c>
      <c r="P72" s="217">
        <v>61.15</v>
      </c>
      <c r="Q72" s="217">
        <v>3</v>
      </c>
      <c r="R72" s="217">
        <v>4.8099999999999996</v>
      </c>
      <c r="S72" s="217">
        <v>3</v>
      </c>
      <c r="T72" s="217">
        <v>0</v>
      </c>
      <c r="U72" s="217">
        <v>176.96</v>
      </c>
      <c r="V72" s="217">
        <v>5.07</v>
      </c>
      <c r="W72" s="217">
        <v>10.17</v>
      </c>
      <c r="X72" s="217">
        <v>36.08</v>
      </c>
      <c r="Y72" s="217">
        <v>0</v>
      </c>
      <c r="Z72" s="217">
        <v>34.03</v>
      </c>
      <c r="AA72" s="217">
        <v>10.59</v>
      </c>
      <c r="AB72" s="217">
        <v>0</v>
      </c>
      <c r="AC72" s="217">
        <v>7.51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48.78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23.3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78.989999999999995</v>
      </c>
      <c r="L73" s="217">
        <v>18.84</v>
      </c>
      <c r="M73" s="217">
        <v>0</v>
      </c>
      <c r="N73" s="217">
        <v>28.89</v>
      </c>
      <c r="O73" s="217">
        <v>48.51</v>
      </c>
      <c r="P73" s="217">
        <v>59.99</v>
      </c>
      <c r="Q73" s="217">
        <v>3</v>
      </c>
      <c r="R73" s="217">
        <v>4.8099999999999996</v>
      </c>
      <c r="S73" s="217">
        <v>3</v>
      </c>
      <c r="T73" s="217">
        <v>0</v>
      </c>
      <c r="U73" s="217">
        <v>176.96</v>
      </c>
      <c r="V73" s="217">
        <v>5.07</v>
      </c>
      <c r="W73" s="217">
        <v>10.17</v>
      </c>
      <c r="X73" s="217">
        <v>36.08</v>
      </c>
      <c r="Y73" s="217">
        <v>0</v>
      </c>
      <c r="Z73" s="217">
        <v>34.03</v>
      </c>
      <c r="AA73" s="217">
        <v>10.59</v>
      </c>
      <c r="AB73" s="217">
        <v>0</v>
      </c>
      <c r="AC73" s="217">
        <v>7.51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48.78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15.93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79</v>
      </c>
      <c r="L74" s="217">
        <v>19.260000000000002</v>
      </c>
      <c r="M74" s="217">
        <v>0</v>
      </c>
      <c r="N74" s="217">
        <v>28.89</v>
      </c>
      <c r="O74" s="217">
        <v>48.51</v>
      </c>
      <c r="P74" s="217">
        <v>59.99</v>
      </c>
      <c r="Q74" s="217">
        <v>4.1900000000000004</v>
      </c>
      <c r="R74" s="217">
        <v>10.37</v>
      </c>
      <c r="S74" s="217">
        <v>6.28</v>
      </c>
      <c r="T74" s="217">
        <v>0</v>
      </c>
      <c r="U74" s="217">
        <v>176.96</v>
      </c>
      <c r="V74" s="217">
        <v>5.07</v>
      </c>
      <c r="W74" s="217">
        <v>10.17</v>
      </c>
      <c r="X74" s="217">
        <v>36.08</v>
      </c>
      <c r="Y74" s="217">
        <v>0</v>
      </c>
      <c r="Z74" s="217">
        <v>34.03</v>
      </c>
      <c r="AA74" s="217">
        <v>19.309999999999999</v>
      </c>
      <c r="AB74" s="217">
        <v>0</v>
      </c>
      <c r="AC74" s="217">
        <v>7.73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48.78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12.7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95.17</v>
      </c>
      <c r="L75" s="217">
        <v>62.82</v>
      </c>
      <c r="M75" s="217">
        <v>0</v>
      </c>
      <c r="N75" s="217">
        <v>28.89</v>
      </c>
      <c r="O75" s="217">
        <v>48.51</v>
      </c>
      <c r="P75" s="217">
        <v>66.48</v>
      </c>
      <c r="Q75" s="217">
        <v>4.1900000000000004</v>
      </c>
      <c r="R75" s="217">
        <v>10.37</v>
      </c>
      <c r="S75" s="217">
        <v>6.22</v>
      </c>
      <c r="T75" s="217">
        <v>0</v>
      </c>
      <c r="U75" s="217">
        <v>179.25</v>
      </c>
      <c r="V75" s="217">
        <v>5.07</v>
      </c>
      <c r="W75" s="217">
        <v>10.17</v>
      </c>
      <c r="X75" s="217">
        <v>36.08</v>
      </c>
      <c r="Y75" s="217">
        <v>0</v>
      </c>
      <c r="Z75" s="217">
        <v>34.03</v>
      </c>
      <c r="AA75" s="217">
        <v>19.309999999999999</v>
      </c>
      <c r="AB75" s="217">
        <v>0</v>
      </c>
      <c r="AC75" s="217">
        <v>7.73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48.78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138.63999999999999</v>
      </c>
      <c r="L76" s="217">
        <v>62.82</v>
      </c>
      <c r="M76" s="217">
        <v>0</v>
      </c>
      <c r="N76" s="217">
        <v>28.89</v>
      </c>
      <c r="O76" s="217">
        <v>48.51</v>
      </c>
      <c r="P76" s="217">
        <v>66.48</v>
      </c>
      <c r="Q76" s="217">
        <v>4.1900000000000004</v>
      </c>
      <c r="R76" s="217">
        <v>10.37</v>
      </c>
      <c r="S76" s="217">
        <v>6.22</v>
      </c>
      <c r="T76" s="217">
        <v>0</v>
      </c>
      <c r="U76" s="217">
        <v>179.51</v>
      </c>
      <c r="V76" s="217">
        <v>5.07</v>
      </c>
      <c r="W76" s="217">
        <v>10.17</v>
      </c>
      <c r="X76" s="217">
        <v>36.08</v>
      </c>
      <c r="Y76" s="217">
        <v>0</v>
      </c>
      <c r="Z76" s="217">
        <v>34.03</v>
      </c>
      <c r="AA76" s="217">
        <v>19.309999999999999</v>
      </c>
      <c r="AB76" s="217">
        <v>0</v>
      </c>
      <c r="AC76" s="217">
        <v>7.73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48.78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148.07</v>
      </c>
      <c r="L77" s="217">
        <v>62.82</v>
      </c>
      <c r="M77" s="217">
        <v>0</v>
      </c>
      <c r="N77" s="217">
        <v>28.89</v>
      </c>
      <c r="O77" s="217">
        <v>48.51</v>
      </c>
      <c r="P77" s="217">
        <v>66.48</v>
      </c>
      <c r="Q77" s="217">
        <v>4.1100000000000003</v>
      </c>
      <c r="R77" s="217">
        <v>10.37</v>
      </c>
      <c r="S77" s="217">
        <v>5.52</v>
      </c>
      <c r="T77" s="217">
        <v>0</v>
      </c>
      <c r="U77" s="217">
        <v>178.69</v>
      </c>
      <c r="V77" s="217">
        <v>5.07</v>
      </c>
      <c r="W77" s="217">
        <v>10.17</v>
      </c>
      <c r="X77" s="217">
        <v>36.08</v>
      </c>
      <c r="Y77" s="217">
        <v>0</v>
      </c>
      <c r="Z77" s="217">
        <v>34.03</v>
      </c>
      <c r="AA77" s="217">
        <v>19.309999999999999</v>
      </c>
      <c r="AB77" s="217">
        <v>0</v>
      </c>
      <c r="AC77" s="217">
        <v>7.73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54.9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153.1</v>
      </c>
      <c r="L78" s="217">
        <v>62.82</v>
      </c>
      <c r="M78" s="217">
        <v>0</v>
      </c>
      <c r="N78" s="217">
        <v>28.89</v>
      </c>
      <c r="O78" s="217">
        <v>48.51</v>
      </c>
      <c r="P78" s="217">
        <v>66.48</v>
      </c>
      <c r="Q78" s="217">
        <v>4.1900000000000004</v>
      </c>
      <c r="R78" s="217">
        <v>10.37</v>
      </c>
      <c r="S78" s="217">
        <v>6.22</v>
      </c>
      <c r="T78" s="217">
        <v>0</v>
      </c>
      <c r="U78" s="217">
        <v>178.69</v>
      </c>
      <c r="V78" s="217">
        <v>5.07</v>
      </c>
      <c r="W78" s="217">
        <v>10.17</v>
      </c>
      <c r="X78" s="217">
        <v>36.08</v>
      </c>
      <c r="Y78" s="217">
        <v>0</v>
      </c>
      <c r="Z78" s="217">
        <v>34.03</v>
      </c>
      <c r="AA78" s="217">
        <v>19.309999999999999</v>
      </c>
      <c r="AB78" s="217">
        <v>0</v>
      </c>
      <c r="AC78" s="217">
        <v>7.73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54.9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158.91</v>
      </c>
      <c r="L79" s="217">
        <v>62.82</v>
      </c>
      <c r="M79" s="217">
        <v>0</v>
      </c>
      <c r="N79" s="217">
        <v>28.89</v>
      </c>
      <c r="O79" s="217">
        <v>48.51</v>
      </c>
      <c r="P79" s="217">
        <v>66.48</v>
      </c>
      <c r="Q79" s="217">
        <v>4.1900000000000004</v>
      </c>
      <c r="R79" s="217">
        <v>10.37</v>
      </c>
      <c r="S79" s="217">
        <v>6.22</v>
      </c>
      <c r="T79" s="217">
        <v>0</v>
      </c>
      <c r="U79" s="217">
        <v>178.69</v>
      </c>
      <c r="V79" s="217">
        <v>5.07</v>
      </c>
      <c r="W79" s="217">
        <v>10.17</v>
      </c>
      <c r="X79" s="217">
        <v>36.08</v>
      </c>
      <c r="Y79" s="217">
        <v>0</v>
      </c>
      <c r="Z79" s="217">
        <v>34.03</v>
      </c>
      <c r="AA79" s="217">
        <v>19.309999999999999</v>
      </c>
      <c r="AB79" s="217">
        <v>0</v>
      </c>
      <c r="AC79" s="217">
        <v>7.73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54.9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158.91</v>
      </c>
      <c r="L80" s="217">
        <v>62.82</v>
      </c>
      <c r="M80" s="217">
        <v>0</v>
      </c>
      <c r="N80" s="217">
        <v>28.89</v>
      </c>
      <c r="O80" s="217">
        <v>48.51</v>
      </c>
      <c r="P80" s="217">
        <v>66.48</v>
      </c>
      <c r="Q80" s="217">
        <v>4.1900000000000004</v>
      </c>
      <c r="R80" s="217">
        <v>10.37</v>
      </c>
      <c r="S80" s="217">
        <v>6.22</v>
      </c>
      <c r="T80" s="217">
        <v>0</v>
      </c>
      <c r="U80" s="217">
        <v>178.69</v>
      </c>
      <c r="V80" s="217">
        <v>5.07</v>
      </c>
      <c r="W80" s="217">
        <v>10.17</v>
      </c>
      <c r="X80" s="217">
        <v>36.08</v>
      </c>
      <c r="Y80" s="217">
        <v>0</v>
      </c>
      <c r="Z80" s="217">
        <v>34.03</v>
      </c>
      <c r="AA80" s="217">
        <v>19.309999999999999</v>
      </c>
      <c r="AB80" s="217">
        <v>0</v>
      </c>
      <c r="AC80" s="217">
        <v>7.73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54.9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158.91</v>
      </c>
      <c r="L81" s="217">
        <v>62.82</v>
      </c>
      <c r="M81" s="217">
        <v>0</v>
      </c>
      <c r="N81" s="217">
        <v>28.89</v>
      </c>
      <c r="O81" s="217">
        <v>48.51</v>
      </c>
      <c r="P81" s="217">
        <v>66.48</v>
      </c>
      <c r="Q81" s="217">
        <v>4.1900000000000004</v>
      </c>
      <c r="R81" s="217">
        <v>10.37</v>
      </c>
      <c r="S81" s="217">
        <v>6.22</v>
      </c>
      <c r="T81" s="217">
        <v>0</v>
      </c>
      <c r="U81" s="217">
        <v>178.69</v>
      </c>
      <c r="V81" s="217">
        <v>5.07</v>
      </c>
      <c r="W81" s="217">
        <v>10.17</v>
      </c>
      <c r="X81" s="217">
        <v>36.08</v>
      </c>
      <c r="Y81" s="217">
        <v>0</v>
      </c>
      <c r="Z81" s="217">
        <v>34.03</v>
      </c>
      <c r="AA81" s="217">
        <v>19.309999999999999</v>
      </c>
      <c r="AB81" s="217">
        <v>0</v>
      </c>
      <c r="AC81" s="217">
        <v>7.73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54.9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158.91</v>
      </c>
      <c r="L82" s="217">
        <v>62.82</v>
      </c>
      <c r="M82" s="217">
        <v>0</v>
      </c>
      <c r="N82" s="217">
        <v>28.89</v>
      </c>
      <c r="O82" s="217">
        <v>48.51</v>
      </c>
      <c r="P82" s="217">
        <v>66.48</v>
      </c>
      <c r="Q82" s="217">
        <v>4.1900000000000004</v>
      </c>
      <c r="R82" s="217">
        <v>10.37</v>
      </c>
      <c r="S82" s="217">
        <v>6.22</v>
      </c>
      <c r="T82" s="217">
        <v>0</v>
      </c>
      <c r="U82" s="217">
        <v>178.69</v>
      </c>
      <c r="V82" s="217">
        <v>5.07</v>
      </c>
      <c r="W82" s="217">
        <v>10.17</v>
      </c>
      <c r="X82" s="217">
        <v>36.08</v>
      </c>
      <c r="Y82" s="217">
        <v>0</v>
      </c>
      <c r="Z82" s="217">
        <v>34.03</v>
      </c>
      <c r="AA82" s="217">
        <v>19.309999999999999</v>
      </c>
      <c r="AB82" s="217">
        <v>0</v>
      </c>
      <c r="AC82" s="217">
        <v>7.73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54.9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158.91</v>
      </c>
      <c r="L83" s="217">
        <v>62.82</v>
      </c>
      <c r="M83" s="217">
        <v>0</v>
      </c>
      <c r="N83" s="217">
        <v>28.89</v>
      </c>
      <c r="O83" s="217">
        <v>48.51</v>
      </c>
      <c r="P83" s="217">
        <v>66.48</v>
      </c>
      <c r="Q83" s="217">
        <v>4.1900000000000004</v>
      </c>
      <c r="R83" s="217">
        <v>10.37</v>
      </c>
      <c r="S83" s="217">
        <v>6.22</v>
      </c>
      <c r="T83" s="217">
        <v>0</v>
      </c>
      <c r="U83" s="217">
        <v>178.69</v>
      </c>
      <c r="V83" s="217">
        <v>5.07</v>
      </c>
      <c r="W83" s="217">
        <v>10.17</v>
      </c>
      <c r="X83" s="217">
        <v>36.08</v>
      </c>
      <c r="Y83" s="217">
        <v>0</v>
      </c>
      <c r="Z83" s="217">
        <v>34.03</v>
      </c>
      <c r="AA83" s="217">
        <v>19.309999999999999</v>
      </c>
      <c r="AB83" s="217">
        <v>0</v>
      </c>
      <c r="AC83" s="217">
        <v>7.73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55.8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158.91</v>
      </c>
      <c r="L84" s="217">
        <v>62.82</v>
      </c>
      <c r="M84" s="217">
        <v>0</v>
      </c>
      <c r="N84" s="217">
        <v>28.89</v>
      </c>
      <c r="O84" s="217">
        <v>48.51</v>
      </c>
      <c r="P84" s="217">
        <v>66.48</v>
      </c>
      <c r="Q84" s="217">
        <v>4.1900000000000004</v>
      </c>
      <c r="R84" s="217">
        <v>10.37</v>
      </c>
      <c r="S84" s="217">
        <v>6.22</v>
      </c>
      <c r="T84" s="217">
        <v>0</v>
      </c>
      <c r="U84" s="217">
        <v>178.69</v>
      </c>
      <c r="V84" s="217">
        <v>5.07</v>
      </c>
      <c r="W84" s="217">
        <v>10.17</v>
      </c>
      <c r="X84" s="217">
        <v>36.08</v>
      </c>
      <c r="Y84" s="217">
        <v>0</v>
      </c>
      <c r="Z84" s="217">
        <v>34.03</v>
      </c>
      <c r="AA84" s="217">
        <v>19.309999999999999</v>
      </c>
      <c r="AB84" s="217">
        <v>0</v>
      </c>
      <c r="AC84" s="217">
        <v>7.73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55.8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158.91</v>
      </c>
      <c r="L85" s="217">
        <v>62.82</v>
      </c>
      <c r="M85" s="217">
        <v>0</v>
      </c>
      <c r="N85" s="217">
        <v>28.89</v>
      </c>
      <c r="O85" s="217">
        <v>48.51</v>
      </c>
      <c r="P85" s="217">
        <v>66.48</v>
      </c>
      <c r="Q85" s="217">
        <v>3.91</v>
      </c>
      <c r="R85" s="217">
        <v>10.37</v>
      </c>
      <c r="S85" s="217">
        <v>6.22</v>
      </c>
      <c r="T85" s="217">
        <v>0</v>
      </c>
      <c r="U85" s="217">
        <v>178.69</v>
      </c>
      <c r="V85" s="217">
        <v>5.07</v>
      </c>
      <c r="W85" s="217">
        <v>10.17</v>
      </c>
      <c r="X85" s="217">
        <v>36.08</v>
      </c>
      <c r="Y85" s="217">
        <v>0</v>
      </c>
      <c r="Z85" s="217">
        <v>34.03</v>
      </c>
      <c r="AA85" s="217">
        <v>19.309999999999999</v>
      </c>
      <c r="AB85" s="217">
        <v>0</v>
      </c>
      <c r="AC85" s="217">
        <v>7.73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55.8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158.91</v>
      </c>
      <c r="L86" s="217">
        <v>62.82</v>
      </c>
      <c r="M86" s="217">
        <v>0</v>
      </c>
      <c r="N86" s="217">
        <v>28.89</v>
      </c>
      <c r="O86" s="217">
        <v>48.51</v>
      </c>
      <c r="P86" s="217">
        <v>66.48</v>
      </c>
      <c r="Q86" s="217">
        <v>3.91</v>
      </c>
      <c r="R86" s="217">
        <v>10.37</v>
      </c>
      <c r="S86" s="217">
        <v>6.22</v>
      </c>
      <c r="T86" s="217">
        <v>0</v>
      </c>
      <c r="U86" s="217">
        <v>178.69</v>
      </c>
      <c r="V86" s="217">
        <v>5.07</v>
      </c>
      <c r="W86" s="217">
        <v>10.17</v>
      </c>
      <c r="X86" s="217">
        <v>36.08</v>
      </c>
      <c r="Y86" s="217">
        <v>0</v>
      </c>
      <c r="Z86" s="217">
        <v>34.03</v>
      </c>
      <c r="AA86" s="217">
        <v>19.309999999999999</v>
      </c>
      <c r="AB86" s="217">
        <v>0</v>
      </c>
      <c r="AC86" s="217">
        <v>7.73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55.8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158.91</v>
      </c>
      <c r="L87" s="217">
        <v>62.82</v>
      </c>
      <c r="M87" s="217">
        <v>0</v>
      </c>
      <c r="N87" s="217">
        <v>28.89</v>
      </c>
      <c r="O87" s="217">
        <v>48.51</v>
      </c>
      <c r="P87" s="217">
        <v>66.48</v>
      </c>
      <c r="Q87" s="217">
        <v>3.91</v>
      </c>
      <c r="R87" s="217">
        <v>10.37</v>
      </c>
      <c r="S87" s="217">
        <v>6.22</v>
      </c>
      <c r="T87" s="217">
        <v>0</v>
      </c>
      <c r="U87" s="217">
        <v>178.69</v>
      </c>
      <c r="V87" s="217">
        <v>5.07</v>
      </c>
      <c r="W87" s="217">
        <v>10.17</v>
      </c>
      <c r="X87" s="217">
        <v>36.08</v>
      </c>
      <c r="Y87" s="217">
        <v>0</v>
      </c>
      <c r="Z87" s="217">
        <v>34.03</v>
      </c>
      <c r="AA87" s="217">
        <v>19.309999999999999</v>
      </c>
      <c r="AB87" s="217">
        <v>0</v>
      </c>
      <c r="AC87" s="217">
        <v>7.73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55.8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158.91</v>
      </c>
      <c r="L88" s="217">
        <v>62.82</v>
      </c>
      <c r="M88" s="217">
        <v>0</v>
      </c>
      <c r="N88" s="217">
        <v>28.89</v>
      </c>
      <c r="O88" s="217">
        <v>48.51</v>
      </c>
      <c r="P88" s="217">
        <v>66.48</v>
      </c>
      <c r="Q88" s="217">
        <v>3.91</v>
      </c>
      <c r="R88" s="217">
        <v>10.37</v>
      </c>
      <c r="S88" s="217">
        <v>6.22</v>
      </c>
      <c r="T88" s="217">
        <v>0</v>
      </c>
      <c r="U88" s="217">
        <v>178.69</v>
      </c>
      <c r="V88" s="217">
        <v>5.07</v>
      </c>
      <c r="W88" s="217">
        <v>10.17</v>
      </c>
      <c r="X88" s="217">
        <v>36.08</v>
      </c>
      <c r="Y88" s="217">
        <v>0</v>
      </c>
      <c r="Z88" s="217">
        <v>34.03</v>
      </c>
      <c r="AA88" s="217">
        <v>19.309999999999999</v>
      </c>
      <c r="AB88" s="217">
        <v>0</v>
      </c>
      <c r="AC88" s="217">
        <v>7.73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55.8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165.03</v>
      </c>
      <c r="L89" s="217">
        <v>62.82</v>
      </c>
      <c r="M89" s="217">
        <v>0</v>
      </c>
      <c r="N89" s="217">
        <v>28.89</v>
      </c>
      <c r="O89" s="217">
        <v>48.51</v>
      </c>
      <c r="P89" s="217">
        <v>66.48</v>
      </c>
      <c r="Q89" s="217">
        <v>3.91</v>
      </c>
      <c r="R89" s="217">
        <v>10.37</v>
      </c>
      <c r="S89" s="217">
        <v>6.22</v>
      </c>
      <c r="T89" s="217">
        <v>0</v>
      </c>
      <c r="U89" s="217">
        <v>178.69</v>
      </c>
      <c r="V89" s="217">
        <v>5.07</v>
      </c>
      <c r="W89" s="217">
        <v>10.17</v>
      </c>
      <c r="X89" s="217">
        <v>36.08</v>
      </c>
      <c r="Y89" s="217">
        <v>0</v>
      </c>
      <c r="Z89" s="217">
        <v>34.03</v>
      </c>
      <c r="AA89" s="217">
        <v>19.309999999999999</v>
      </c>
      <c r="AB89" s="217">
        <v>0</v>
      </c>
      <c r="AC89" s="217">
        <v>7.73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55.8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158.91</v>
      </c>
      <c r="L90" s="217">
        <v>62.82</v>
      </c>
      <c r="M90" s="217">
        <v>0</v>
      </c>
      <c r="N90" s="217">
        <v>28.89</v>
      </c>
      <c r="O90" s="217">
        <v>48.51</v>
      </c>
      <c r="P90" s="217">
        <v>66.48</v>
      </c>
      <c r="Q90" s="217">
        <v>3.91</v>
      </c>
      <c r="R90" s="217">
        <v>10.37</v>
      </c>
      <c r="S90" s="217">
        <v>6.22</v>
      </c>
      <c r="T90" s="217">
        <v>0</v>
      </c>
      <c r="U90" s="217">
        <v>178.69</v>
      </c>
      <c r="V90" s="217">
        <v>5.07</v>
      </c>
      <c r="W90" s="217">
        <v>10.17</v>
      </c>
      <c r="X90" s="217">
        <v>36.08</v>
      </c>
      <c r="Y90" s="217">
        <v>0</v>
      </c>
      <c r="Z90" s="217">
        <v>34.03</v>
      </c>
      <c r="AA90" s="217">
        <v>19.309999999999999</v>
      </c>
      <c r="AB90" s="217">
        <v>0</v>
      </c>
      <c r="AC90" s="217">
        <v>7.73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55.8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158.91</v>
      </c>
      <c r="L91" s="217">
        <v>62.82</v>
      </c>
      <c r="M91" s="217">
        <v>0</v>
      </c>
      <c r="N91" s="217">
        <v>28.89</v>
      </c>
      <c r="O91" s="217">
        <v>48.51</v>
      </c>
      <c r="P91" s="217">
        <v>66.48</v>
      </c>
      <c r="Q91" s="217">
        <v>3.91</v>
      </c>
      <c r="R91" s="217">
        <v>10.37</v>
      </c>
      <c r="S91" s="217">
        <v>6.22</v>
      </c>
      <c r="T91" s="217">
        <v>0</v>
      </c>
      <c r="U91" s="217">
        <v>178.69</v>
      </c>
      <c r="V91" s="217">
        <v>5.07</v>
      </c>
      <c r="W91" s="217">
        <v>10.17</v>
      </c>
      <c r="X91" s="217">
        <v>36.08</v>
      </c>
      <c r="Y91" s="217">
        <v>0</v>
      </c>
      <c r="Z91" s="217">
        <v>34.03</v>
      </c>
      <c r="AA91" s="217">
        <v>19.309999999999999</v>
      </c>
      <c r="AB91" s="217">
        <v>0</v>
      </c>
      <c r="AC91" s="217">
        <v>7.73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45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155.34</v>
      </c>
      <c r="L92" s="217">
        <v>62.82</v>
      </c>
      <c r="M92" s="217">
        <v>0</v>
      </c>
      <c r="N92" s="217">
        <v>28.89</v>
      </c>
      <c r="O92" s="217">
        <v>48.51</v>
      </c>
      <c r="P92" s="217">
        <v>66.48</v>
      </c>
      <c r="Q92" s="217">
        <v>3.91</v>
      </c>
      <c r="R92" s="217">
        <v>10.37</v>
      </c>
      <c r="S92" s="217">
        <v>6.22</v>
      </c>
      <c r="T92" s="217">
        <v>0</v>
      </c>
      <c r="U92" s="217">
        <v>178.69</v>
      </c>
      <c r="V92" s="217">
        <v>5.07</v>
      </c>
      <c r="W92" s="217">
        <v>10.17</v>
      </c>
      <c r="X92" s="217">
        <v>36.08</v>
      </c>
      <c r="Y92" s="217">
        <v>0</v>
      </c>
      <c r="Z92" s="217">
        <v>34.03</v>
      </c>
      <c r="AA92" s="217">
        <v>19.309999999999999</v>
      </c>
      <c r="AB92" s="217">
        <v>0</v>
      </c>
      <c r="AC92" s="217">
        <v>7.73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45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158.91</v>
      </c>
      <c r="L93" s="217">
        <v>62.82</v>
      </c>
      <c r="M93" s="217">
        <v>0</v>
      </c>
      <c r="N93" s="217">
        <v>28.89</v>
      </c>
      <c r="O93" s="217">
        <v>48.51</v>
      </c>
      <c r="P93" s="217">
        <v>66.48</v>
      </c>
      <c r="Q93" s="217">
        <v>3.91</v>
      </c>
      <c r="R93" s="217">
        <v>10.37</v>
      </c>
      <c r="S93" s="217">
        <v>6.22</v>
      </c>
      <c r="T93" s="217">
        <v>0</v>
      </c>
      <c r="U93" s="217">
        <v>178.69</v>
      </c>
      <c r="V93" s="217">
        <v>5.07</v>
      </c>
      <c r="W93" s="217">
        <v>10.17</v>
      </c>
      <c r="X93" s="217">
        <v>36.08</v>
      </c>
      <c r="Y93" s="217">
        <v>0</v>
      </c>
      <c r="Z93" s="217">
        <v>34.03</v>
      </c>
      <c r="AA93" s="217">
        <v>19.309999999999999</v>
      </c>
      <c r="AB93" s="217">
        <v>0</v>
      </c>
      <c r="AC93" s="217">
        <v>7.73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45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158.91</v>
      </c>
      <c r="L94" s="217">
        <v>62.82</v>
      </c>
      <c r="M94" s="217">
        <v>0</v>
      </c>
      <c r="N94" s="217">
        <v>28.89</v>
      </c>
      <c r="O94" s="217">
        <v>48.51</v>
      </c>
      <c r="P94" s="217">
        <v>66.48</v>
      </c>
      <c r="Q94" s="217">
        <v>3.91</v>
      </c>
      <c r="R94" s="217">
        <v>10.37</v>
      </c>
      <c r="S94" s="217">
        <v>6.22</v>
      </c>
      <c r="T94" s="217">
        <v>0</v>
      </c>
      <c r="U94" s="217">
        <v>178.69</v>
      </c>
      <c r="V94" s="217">
        <v>5.07</v>
      </c>
      <c r="W94" s="217">
        <v>10.17</v>
      </c>
      <c r="X94" s="217">
        <v>36.08</v>
      </c>
      <c r="Y94" s="217">
        <v>0</v>
      </c>
      <c r="Z94" s="217">
        <v>34.03</v>
      </c>
      <c r="AA94" s="217">
        <v>19.309999999999999</v>
      </c>
      <c r="AB94" s="217">
        <v>0</v>
      </c>
      <c r="AC94" s="217">
        <v>7.73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45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158.91</v>
      </c>
      <c r="L95" s="217">
        <v>62.82</v>
      </c>
      <c r="M95" s="217">
        <v>0</v>
      </c>
      <c r="N95" s="217">
        <v>28.89</v>
      </c>
      <c r="O95" s="217">
        <v>48.51</v>
      </c>
      <c r="P95" s="217">
        <v>66.48</v>
      </c>
      <c r="Q95" s="217">
        <v>3.91</v>
      </c>
      <c r="R95" s="217">
        <v>10.37</v>
      </c>
      <c r="S95" s="217">
        <v>6.22</v>
      </c>
      <c r="T95" s="217">
        <v>0</v>
      </c>
      <c r="U95" s="217">
        <v>176.96</v>
      </c>
      <c r="V95" s="217">
        <v>5.07</v>
      </c>
      <c r="W95" s="217">
        <v>10.17</v>
      </c>
      <c r="X95" s="217">
        <v>36.08</v>
      </c>
      <c r="Y95" s="217">
        <v>0</v>
      </c>
      <c r="Z95" s="217">
        <v>34.03</v>
      </c>
      <c r="AA95" s="217">
        <v>19.309999999999999</v>
      </c>
      <c r="AB95" s="217">
        <v>0</v>
      </c>
      <c r="AC95" s="217">
        <v>7.73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46.21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158.91</v>
      </c>
      <c r="L96" s="217">
        <v>62.82</v>
      </c>
      <c r="M96" s="217">
        <v>0</v>
      </c>
      <c r="N96" s="217">
        <v>28.89</v>
      </c>
      <c r="O96" s="217">
        <v>48.51</v>
      </c>
      <c r="P96" s="217">
        <v>66.48</v>
      </c>
      <c r="Q96" s="217">
        <v>3.91</v>
      </c>
      <c r="R96" s="217">
        <v>10.37</v>
      </c>
      <c r="S96" s="217">
        <v>6.22</v>
      </c>
      <c r="T96" s="217">
        <v>0</v>
      </c>
      <c r="U96" s="217">
        <v>176.96</v>
      </c>
      <c r="V96" s="217">
        <v>5.07</v>
      </c>
      <c r="W96" s="217">
        <v>10.17</v>
      </c>
      <c r="X96" s="217">
        <v>36.08</v>
      </c>
      <c r="Y96" s="217">
        <v>0</v>
      </c>
      <c r="Z96" s="217">
        <v>34.03</v>
      </c>
      <c r="AA96" s="217">
        <v>19.309999999999999</v>
      </c>
      <c r="AB96" s="217">
        <v>0</v>
      </c>
      <c r="AC96" s="217">
        <v>7.73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46.21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78.5</v>
      </c>
      <c r="L97" s="217">
        <v>19.260000000000002</v>
      </c>
      <c r="M97" s="217">
        <v>0</v>
      </c>
      <c r="N97" s="217">
        <v>28.89</v>
      </c>
      <c r="O97" s="217">
        <v>48.51</v>
      </c>
      <c r="P97" s="217">
        <v>66.48</v>
      </c>
      <c r="Q97" s="217">
        <v>3.91</v>
      </c>
      <c r="R97" s="217">
        <v>10.37</v>
      </c>
      <c r="S97" s="217">
        <v>6.22</v>
      </c>
      <c r="T97" s="217">
        <v>0</v>
      </c>
      <c r="U97" s="217">
        <v>176.96</v>
      </c>
      <c r="V97" s="217">
        <v>5.07</v>
      </c>
      <c r="W97" s="217">
        <v>10.17</v>
      </c>
      <c r="X97" s="217">
        <v>36.08</v>
      </c>
      <c r="Y97" s="217">
        <v>0</v>
      </c>
      <c r="Z97" s="217">
        <v>34.03</v>
      </c>
      <c r="AA97" s="217">
        <v>19.309999999999999</v>
      </c>
      <c r="AB97" s="217">
        <v>0</v>
      </c>
      <c r="AC97" s="217">
        <v>7.73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46.21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77.03</v>
      </c>
      <c r="L98" s="217">
        <v>19.260000000000002</v>
      </c>
      <c r="M98" s="217">
        <v>0</v>
      </c>
      <c r="N98" s="217">
        <v>28.89</v>
      </c>
      <c r="O98" s="217">
        <v>48.51</v>
      </c>
      <c r="P98" s="217">
        <v>66.48</v>
      </c>
      <c r="Q98" s="217">
        <v>3.91</v>
      </c>
      <c r="R98" s="217">
        <v>10.37</v>
      </c>
      <c r="S98" s="217">
        <v>6.22</v>
      </c>
      <c r="T98" s="217">
        <v>0</v>
      </c>
      <c r="U98" s="217">
        <v>176.96</v>
      </c>
      <c r="V98" s="217">
        <v>5.07</v>
      </c>
      <c r="W98" s="217">
        <v>10.17</v>
      </c>
      <c r="X98" s="217">
        <v>36.08</v>
      </c>
      <c r="Y98" s="217">
        <v>0</v>
      </c>
      <c r="Z98" s="217">
        <v>34.03</v>
      </c>
      <c r="AA98" s="217">
        <v>19.309999999999999</v>
      </c>
      <c r="AB98" s="217">
        <v>0</v>
      </c>
      <c r="AC98" s="217">
        <v>7.73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46.21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2.551922499999999</v>
      </c>
      <c r="L99">
        <f t="shared" si="0"/>
        <v>0.92127500000000118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1.4891474999999952</v>
      </c>
      <c r="Q99">
        <f t="shared" si="0"/>
        <v>9.3827500000000091E-2</v>
      </c>
      <c r="R99">
        <f t="shared" si="0"/>
        <v>0.2227025</v>
      </c>
      <c r="S99">
        <f t="shared" si="0"/>
        <v>0.12075000000000015</v>
      </c>
      <c r="T99">
        <f t="shared" si="0"/>
        <v>0</v>
      </c>
      <c r="U99">
        <f t="shared" si="0"/>
        <v>3.2967249999999999</v>
      </c>
      <c r="V99">
        <f t="shared" si="0"/>
        <v>0.12167999999999987</v>
      </c>
      <c r="W99">
        <f t="shared" si="0"/>
        <v>0.24401749999999961</v>
      </c>
      <c r="X99">
        <f t="shared" si="0"/>
        <v>0.86464999999999892</v>
      </c>
      <c r="Y99">
        <f t="shared" si="0"/>
        <v>0</v>
      </c>
      <c r="Z99">
        <f t="shared" si="0"/>
        <v>0.81688750000000143</v>
      </c>
      <c r="AA99">
        <f t="shared" si="0"/>
        <v>0.3987624999999993</v>
      </c>
      <c r="AB99">
        <f t="shared" si="0"/>
        <v>0</v>
      </c>
      <c r="AC99">
        <f t="shared" si="0"/>
        <v>0.19959000000000018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1.1919400000000011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0.29455249999999977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45037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1.68</v>
      </c>
      <c r="L3" s="217">
        <v>470.77</v>
      </c>
      <c r="M3" s="217">
        <v>27.18</v>
      </c>
      <c r="N3" s="217">
        <v>34.9</v>
      </c>
      <c r="O3" s="217">
        <v>0</v>
      </c>
      <c r="P3" s="217">
        <v>37.450000000000003</v>
      </c>
      <c r="Q3" s="217">
        <v>1.97</v>
      </c>
      <c r="R3" s="217">
        <v>11.24</v>
      </c>
      <c r="S3" s="217">
        <v>1.93</v>
      </c>
      <c r="T3" s="217">
        <v>0</v>
      </c>
      <c r="U3" s="217">
        <v>58.82</v>
      </c>
      <c r="V3" s="217">
        <v>6.12</v>
      </c>
      <c r="W3" s="217">
        <v>12.28</v>
      </c>
      <c r="X3" s="217">
        <v>43.33</v>
      </c>
      <c r="Y3" s="217">
        <v>0</v>
      </c>
      <c r="Z3" s="217">
        <v>37.4</v>
      </c>
      <c r="AA3" s="217">
        <v>23.31</v>
      </c>
      <c r="AB3" s="217">
        <v>0</v>
      </c>
      <c r="AC3" s="217">
        <v>10.09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50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1.93</v>
      </c>
      <c r="L4" s="217">
        <v>500.37</v>
      </c>
      <c r="M4" s="217">
        <v>27.18</v>
      </c>
      <c r="N4" s="217">
        <v>34.9</v>
      </c>
      <c r="O4" s="217">
        <v>0</v>
      </c>
      <c r="P4" s="217">
        <v>37.450000000000003</v>
      </c>
      <c r="Q4" s="217">
        <v>1.97</v>
      </c>
      <c r="R4" s="217">
        <v>9.92</v>
      </c>
      <c r="S4" s="217">
        <v>1.93</v>
      </c>
      <c r="T4" s="217">
        <v>0</v>
      </c>
      <c r="U4" s="217">
        <v>58.82</v>
      </c>
      <c r="V4" s="217">
        <v>6.12</v>
      </c>
      <c r="W4" s="217">
        <v>12.29</v>
      </c>
      <c r="X4" s="217">
        <v>43.33</v>
      </c>
      <c r="Y4" s="217">
        <v>0</v>
      </c>
      <c r="Z4" s="217">
        <v>37.4</v>
      </c>
      <c r="AA4" s="217">
        <v>23.31</v>
      </c>
      <c r="AB4" s="217">
        <v>0</v>
      </c>
      <c r="AC4" s="217">
        <v>10.09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50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1.93</v>
      </c>
      <c r="L5" s="217">
        <v>504.33</v>
      </c>
      <c r="M5" s="217">
        <v>27.18</v>
      </c>
      <c r="N5" s="217">
        <v>34.9</v>
      </c>
      <c r="O5" s="217">
        <v>0</v>
      </c>
      <c r="P5" s="217">
        <v>37.450000000000003</v>
      </c>
      <c r="Q5" s="217">
        <v>1.97</v>
      </c>
      <c r="R5" s="217">
        <v>9.92</v>
      </c>
      <c r="S5" s="217">
        <v>1.93</v>
      </c>
      <c r="T5" s="217">
        <v>0</v>
      </c>
      <c r="U5" s="217">
        <v>58.82</v>
      </c>
      <c r="V5" s="217">
        <v>6.12</v>
      </c>
      <c r="W5" s="217">
        <v>12.29</v>
      </c>
      <c r="X5" s="217">
        <v>43.33</v>
      </c>
      <c r="Y5" s="217">
        <v>0</v>
      </c>
      <c r="Z5" s="217">
        <v>37.4</v>
      </c>
      <c r="AA5" s="217">
        <v>23.31</v>
      </c>
      <c r="AB5" s="217">
        <v>0</v>
      </c>
      <c r="AC5" s="217">
        <v>10.09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50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1.93</v>
      </c>
      <c r="L6" s="217">
        <v>504.33</v>
      </c>
      <c r="M6" s="217">
        <v>27.18</v>
      </c>
      <c r="N6" s="217">
        <v>34.9</v>
      </c>
      <c r="O6" s="217">
        <v>0</v>
      </c>
      <c r="P6" s="217">
        <v>37.450000000000003</v>
      </c>
      <c r="Q6" s="217">
        <v>1.97</v>
      </c>
      <c r="R6" s="217">
        <v>9.92</v>
      </c>
      <c r="S6" s="217">
        <v>1.93</v>
      </c>
      <c r="T6" s="217">
        <v>0</v>
      </c>
      <c r="U6" s="217">
        <v>58.82</v>
      </c>
      <c r="V6" s="217">
        <v>6.12</v>
      </c>
      <c r="W6" s="217">
        <v>12.29</v>
      </c>
      <c r="X6" s="217">
        <v>43.33</v>
      </c>
      <c r="Y6" s="217">
        <v>0</v>
      </c>
      <c r="Z6" s="217">
        <v>37.4</v>
      </c>
      <c r="AA6" s="217">
        <v>23.31</v>
      </c>
      <c r="AB6" s="217">
        <v>0</v>
      </c>
      <c r="AC6" s="217">
        <v>10.09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50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1.94</v>
      </c>
      <c r="L7" s="217">
        <v>504.33</v>
      </c>
      <c r="M7" s="217">
        <v>27.18</v>
      </c>
      <c r="N7" s="217">
        <v>34.9</v>
      </c>
      <c r="O7" s="217">
        <v>0</v>
      </c>
      <c r="P7" s="217">
        <v>37.450000000000003</v>
      </c>
      <c r="Q7" s="217">
        <v>1.93</v>
      </c>
      <c r="R7" s="217">
        <v>9.92</v>
      </c>
      <c r="S7" s="217">
        <v>1.93</v>
      </c>
      <c r="T7" s="217">
        <v>0</v>
      </c>
      <c r="U7" s="217">
        <v>58.82</v>
      </c>
      <c r="V7" s="217">
        <v>6.12</v>
      </c>
      <c r="W7" s="217">
        <v>12.29</v>
      </c>
      <c r="X7" s="217">
        <v>43.33</v>
      </c>
      <c r="Y7" s="217">
        <v>0</v>
      </c>
      <c r="Z7" s="217">
        <v>37.4</v>
      </c>
      <c r="AA7" s="217">
        <v>23.31</v>
      </c>
      <c r="AB7" s="217">
        <v>0</v>
      </c>
      <c r="AC7" s="217">
        <v>10.09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55.98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1.93</v>
      </c>
      <c r="L8" s="217">
        <v>504.33</v>
      </c>
      <c r="M8" s="217">
        <v>27.18</v>
      </c>
      <c r="N8" s="217">
        <v>34.9</v>
      </c>
      <c r="O8" s="217">
        <v>0</v>
      </c>
      <c r="P8" s="217">
        <v>37.450000000000003</v>
      </c>
      <c r="Q8" s="217">
        <v>1.93</v>
      </c>
      <c r="R8" s="217">
        <v>9.92</v>
      </c>
      <c r="S8" s="217">
        <v>1.93</v>
      </c>
      <c r="T8" s="217">
        <v>0</v>
      </c>
      <c r="U8" s="217">
        <v>58.82</v>
      </c>
      <c r="V8" s="217">
        <v>6.12</v>
      </c>
      <c r="W8" s="217">
        <v>12.29</v>
      </c>
      <c r="X8" s="217">
        <v>43.33</v>
      </c>
      <c r="Y8" s="217">
        <v>0</v>
      </c>
      <c r="Z8" s="217">
        <v>37.4</v>
      </c>
      <c r="AA8" s="217">
        <v>23.31</v>
      </c>
      <c r="AB8" s="217">
        <v>0</v>
      </c>
      <c r="AC8" s="217">
        <v>10.09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55.98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1.93</v>
      </c>
      <c r="L9" s="217">
        <v>504.33</v>
      </c>
      <c r="M9" s="217">
        <v>27.18</v>
      </c>
      <c r="N9" s="217">
        <v>34.9</v>
      </c>
      <c r="O9" s="217">
        <v>0</v>
      </c>
      <c r="P9" s="217">
        <v>39.06</v>
      </c>
      <c r="Q9" s="217">
        <v>1.93</v>
      </c>
      <c r="R9" s="217">
        <v>9.92</v>
      </c>
      <c r="S9" s="217">
        <v>1.93</v>
      </c>
      <c r="T9" s="217">
        <v>0</v>
      </c>
      <c r="U9" s="217">
        <v>58.82</v>
      </c>
      <c r="V9" s="217">
        <v>6.12</v>
      </c>
      <c r="W9" s="217">
        <v>12.29</v>
      </c>
      <c r="X9" s="217">
        <v>43.33</v>
      </c>
      <c r="Y9" s="217">
        <v>0</v>
      </c>
      <c r="Z9" s="217">
        <v>37.4</v>
      </c>
      <c r="AA9" s="217">
        <v>23.31</v>
      </c>
      <c r="AB9" s="217">
        <v>0</v>
      </c>
      <c r="AC9" s="217">
        <v>10.09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55.98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1.93</v>
      </c>
      <c r="L10" s="217">
        <v>504.33</v>
      </c>
      <c r="M10" s="217">
        <v>27.18</v>
      </c>
      <c r="N10" s="217">
        <v>34.9</v>
      </c>
      <c r="O10" s="217">
        <v>0</v>
      </c>
      <c r="P10" s="217">
        <v>39.22</v>
      </c>
      <c r="Q10" s="217">
        <v>1.93</v>
      </c>
      <c r="R10" s="217">
        <v>9.92</v>
      </c>
      <c r="S10" s="217">
        <v>1.93</v>
      </c>
      <c r="T10" s="217">
        <v>0</v>
      </c>
      <c r="U10" s="217">
        <v>58.82</v>
      </c>
      <c r="V10" s="217">
        <v>6.12</v>
      </c>
      <c r="W10" s="217">
        <v>12.29</v>
      </c>
      <c r="X10" s="217">
        <v>43.33</v>
      </c>
      <c r="Y10" s="217">
        <v>0</v>
      </c>
      <c r="Z10" s="217">
        <v>37.4</v>
      </c>
      <c r="AA10" s="217">
        <v>23.31</v>
      </c>
      <c r="AB10" s="217">
        <v>0</v>
      </c>
      <c r="AC10" s="217">
        <v>10.09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55.98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1.97</v>
      </c>
      <c r="L11" s="217">
        <v>504.33</v>
      </c>
      <c r="M11" s="217">
        <v>27.18</v>
      </c>
      <c r="N11" s="217">
        <v>34.9</v>
      </c>
      <c r="O11" s="217">
        <v>0</v>
      </c>
      <c r="P11" s="217">
        <v>37.450000000000003</v>
      </c>
      <c r="Q11" s="217">
        <v>1.93</v>
      </c>
      <c r="R11" s="217">
        <v>9.92</v>
      </c>
      <c r="S11" s="217">
        <v>1.93</v>
      </c>
      <c r="T11" s="217">
        <v>0</v>
      </c>
      <c r="U11" s="217">
        <v>58.82</v>
      </c>
      <c r="V11" s="217">
        <v>6.12</v>
      </c>
      <c r="W11" s="217">
        <v>12.29</v>
      </c>
      <c r="X11" s="217">
        <v>43.33</v>
      </c>
      <c r="Y11" s="217">
        <v>0</v>
      </c>
      <c r="Z11" s="217">
        <v>37.4</v>
      </c>
      <c r="AA11" s="217">
        <v>23.31</v>
      </c>
      <c r="AB11" s="217">
        <v>0</v>
      </c>
      <c r="AC11" s="217">
        <v>10.09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58.52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4.93</v>
      </c>
      <c r="L12" s="217">
        <v>504.33</v>
      </c>
      <c r="M12" s="217">
        <v>27.18</v>
      </c>
      <c r="N12" s="217">
        <v>34.9</v>
      </c>
      <c r="O12" s="217">
        <v>0</v>
      </c>
      <c r="P12" s="217">
        <v>37.450000000000003</v>
      </c>
      <c r="Q12" s="217">
        <v>1.93</v>
      </c>
      <c r="R12" s="217">
        <v>9.92</v>
      </c>
      <c r="S12" s="217">
        <v>2.36</v>
      </c>
      <c r="T12" s="217">
        <v>0</v>
      </c>
      <c r="U12" s="217">
        <v>58.82</v>
      </c>
      <c r="V12" s="217">
        <v>6.12</v>
      </c>
      <c r="W12" s="217">
        <v>12.29</v>
      </c>
      <c r="X12" s="217">
        <v>43.33</v>
      </c>
      <c r="Y12" s="217">
        <v>0</v>
      </c>
      <c r="Z12" s="217">
        <v>37.4</v>
      </c>
      <c r="AA12" s="217">
        <v>23.31</v>
      </c>
      <c r="AB12" s="217">
        <v>0</v>
      </c>
      <c r="AC12" s="217">
        <v>10.09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58.52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4.93</v>
      </c>
      <c r="L13" s="217">
        <v>504.33</v>
      </c>
      <c r="M13" s="217">
        <v>27.18</v>
      </c>
      <c r="N13" s="217">
        <v>34.9</v>
      </c>
      <c r="O13" s="217">
        <v>0</v>
      </c>
      <c r="P13" s="217">
        <v>37.450000000000003</v>
      </c>
      <c r="Q13" s="217">
        <v>1.93</v>
      </c>
      <c r="R13" s="217">
        <v>9.06</v>
      </c>
      <c r="S13" s="217">
        <v>2.36</v>
      </c>
      <c r="T13" s="217">
        <v>0</v>
      </c>
      <c r="U13" s="217">
        <v>58.82</v>
      </c>
      <c r="V13" s="217">
        <v>6.12</v>
      </c>
      <c r="W13" s="217">
        <v>12.29</v>
      </c>
      <c r="X13" s="217">
        <v>43.33</v>
      </c>
      <c r="Y13" s="217">
        <v>0</v>
      </c>
      <c r="Z13" s="217">
        <v>37.4</v>
      </c>
      <c r="AA13" s="217">
        <v>23.31</v>
      </c>
      <c r="AB13" s="217">
        <v>0</v>
      </c>
      <c r="AC13" s="217">
        <v>10.09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58.52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4.93</v>
      </c>
      <c r="L14" s="217">
        <v>504.32</v>
      </c>
      <c r="M14" s="217">
        <v>27.18</v>
      </c>
      <c r="N14" s="217">
        <v>34.9</v>
      </c>
      <c r="O14" s="217">
        <v>0</v>
      </c>
      <c r="P14" s="217">
        <v>37.450000000000003</v>
      </c>
      <c r="Q14" s="217">
        <v>1.93</v>
      </c>
      <c r="R14" s="217">
        <v>8.36</v>
      </c>
      <c r="S14" s="217">
        <v>2.36</v>
      </c>
      <c r="T14" s="217">
        <v>0</v>
      </c>
      <c r="U14" s="217">
        <v>58.82</v>
      </c>
      <c r="V14" s="217">
        <v>6.12</v>
      </c>
      <c r="W14" s="217">
        <v>12.29</v>
      </c>
      <c r="X14" s="217">
        <v>43.33</v>
      </c>
      <c r="Y14" s="217">
        <v>0</v>
      </c>
      <c r="Z14" s="217">
        <v>37.4</v>
      </c>
      <c r="AA14" s="217">
        <v>23.31</v>
      </c>
      <c r="AB14" s="217">
        <v>0</v>
      </c>
      <c r="AC14" s="217">
        <v>10.09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58.52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9.4</v>
      </c>
      <c r="L15" s="217">
        <v>504.32</v>
      </c>
      <c r="M15" s="217">
        <v>27.18</v>
      </c>
      <c r="N15" s="217">
        <v>34.9</v>
      </c>
      <c r="O15" s="217">
        <v>0</v>
      </c>
      <c r="P15" s="217">
        <v>37.450000000000003</v>
      </c>
      <c r="Q15" s="217">
        <v>6.29</v>
      </c>
      <c r="R15" s="217">
        <v>9.92</v>
      </c>
      <c r="S15" s="217">
        <v>7.79</v>
      </c>
      <c r="T15" s="217">
        <v>0</v>
      </c>
      <c r="U15" s="217">
        <v>58.82</v>
      </c>
      <c r="V15" s="217">
        <v>6.12</v>
      </c>
      <c r="W15" s="217">
        <v>12.29</v>
      </c>
      <c r="X15" s="217">
        <v>43.33</v>
      </c>
      <c r="Y15" s="217">
        <v>0</v>
      </c>
      <c r="Z15" s="217">
        <v>37.4</v>
      </c>
      <c r="AA15" s="217">
        <v>23.31</v>
      </c>
      <c r="AB15" s="217">
        <v>0</v>
      </c>
      <c r="AC15" s="217">
        <v>10.09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69.599999999999994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9.4</v>
      </c>
      <c r="L16" s="217">
        <v>504.32</v>
      </c>
      <c r="M16" s="217">
        <v>27.18</v>
      </c>
      <c r="N16" s="217">
        <v>34.9</v>
      </c>
      <c r="O16" s="217">
        <v>0</v>
      </c>
      <c r="P16" s="217">
        <v>37.450000000000003</v>
      </c>
      <c r="Q16" s="217">
        <v>6.29</v>
      </c>
      <c r="R16" s="217">
        <v>9.92</v>
      </c>
      <c r="S16" s="217">
        <v>7.79</v>
      </c>
      <c r="T16" s="217">
        <v>0</v>
      </c>
      <c r="U16" s="217">
        <v>58.82</v>
      </c>
      <c r="V16" s="217">
        <v>6.12</v>
      </c>
      <c r="W16" s="217">
        <v>12.29</v>
      </c>
      <c r="X16" s="217">
        <v>43.33</v>
      </c>
      <c r="Y16" s="217">
        <v>0</v>
      </c>
      <c r="Z16" s="217">
        <v>37.4</v>
      </c>
      <c r="AA16" s="217">
        <v>23.31</v>
      </c>
      <c r="AB16" s="217">
        <v>0</v>
      </c>
      <c r="AC16" s="217">
        <v>10.09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69.599999999999994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9.4</v>
      </c>
      <c r="L17" s="217">
        <v>504.32</v>
      </c>
      <c r="M17" s="217">
        <v>27.18</v>
      </c>
      <c r="N17" s="217">
        <v>34.9</v>
      </c>
      <c r="O17" s="217">
        <v>0</v>
      </c>
      <c r="P17" s="217">
        <v>37.450000000000003</v>
      </c>
      <c r="Q17" s="217">
        <v>6.29</v>
      </c>
      <c r="R17" s="217">
        <v>10.11</v>
      </c>
      <c r="S17" s="217">
        <v>7.79</v>
      </c>
      <c r="T17" s="217">
        <v>0</v>
      </c>
      <c r="U17" s="217">
        <v>58.82</v>
      </c>
      <c r="V17" s="217">
        <v>6.12</v>
      </c>
      <c r="W17" s="217">
        <v>12.29</v>
      </c>
      <c r="X17" s="217">
        <v>43.33</v>
      </c>
      <c r="Y17" s="217">
        <v>0</v>
      </c>
      <c r="Z17" s="217">
        <v>37.4</v>
      </c>
      <c r="AA17" s="217">
        <v>23.31</v>
      </c>
      <c r="AB17" s="217">
        <v>0</v>
      </c>
      <c r="AC17" s="217">
        <v>10.09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69.599999999999994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9.4</v>
      </c>
      <c r="L18" s="217">
        <v>504.32</v>
      </c>
      <c r="M18" s="217">
        <v>27.18</v>
      </c>
      <c r="N18" s="217">
        <v>34.9</v>
      </c>
      <c r="O18" s="217">
        <v>0</v>
      </c>
      <c r="P18" s="217">
        <v>37.450000000000003</v>
      </c>
      <c r="Q18" s="217">
        <v>6.29</v>
      </c>
      <c r="R18" s="217">
        <v>9.92</v>
      </c>
      <c r="S18" s="217">
        <v>7.79</v>
      </c>
      <c r="T18" s="217">
        <v>0</v>
      </c>
      <c r="U18" s="217">
        <v>58.82</v>
      </c>
      <c r="V18" s="217">
        <v>6.12</v>
      </c>
      <c r="W18" s="217">
        <v>12.29</v>
      </c>
      <c r="X18" s="217">
        <v>43.33</v>
      </c>
      <c r="Y18" s="217">
        <v>0</v>
      </c>
      <c r="Z18" s="217">
        <v>37.4</v>
      </c>
      <c r="AA18" s="217">
        <v>23.31</v>
      </c>
      <c r="AB18" s="217">
        <v>0</v>
      </c>
      <c r="AC18" s="217">
        <v>10.09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69.599999999999994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9.26</v>
      </c>
      <c r="L19" s="217">
        <v>504.32</v>
      </c>
      <c r="M19" s="217">
        <v>27.18</v>
      </c>
      <c r="N19" s="217">
        <v>34.9</v>
      </c>
      <c r="O19" s="217">
        <v>0</v>
      </c>
      <c r="P19" s="217">
        <v>37.450000000000003</v>
      </c>
      <c r="Q19" s="217">
        <v>6.29</v>
      </c>
      <c r="R19" s="217">
        <v>9.92</v>
      </c>
      <c r="S19" s="217">
        <v>7.79</v>
      </c>
      <c r="T19" s="217">
        <v>0</v>
      </c>
      <c r="U19" s="217">
        <v>58.82</v>
      </c>
      <c r="V19" s="217">
        <v>6.12</v>
      </c>
      <c r="W19" s="217">
        <v>12.29</v>
      </c>
      <c r="X19" s="217">
        <v>43.33</v>
      </c>
      <c r="Y19" s="217">
        <v>0</v>
      </c>
      <c r="Z19" s="217">
        <v>37.4</v>
      </c>
      <c r="AA19" s="217">
        <v>23.31</v>
      </c>
      <c r="AB19" s="217">
        <v>0</v>
      </c>
      <c r="AC19" s="217">
        <v>10.09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69.599999999999994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9.14</v>
      </c>
      <c r="L20" s="217">
        <v>504.32</v>
      </c>
      <c r="M20" s="217">
        <v>27.18</v>
      </c>
      <c r="N20" s="217">
        <v>34.9</v>
      </c>
      <c r="O20" s="217">
        <v>0</v>
      </c>
      <c r="P20" s="217">
        <v>37.450000000000003</v>
      </c>
      <c r="Q20" s="217">
        <v>6.29</v>
      </c>
      <c r="R20" s="217">
        <v>9.92</v>
      </c>
      <c r="S20" s="217">
        <v>7.79</v>
      </c>
      <c r="T20" s="217">
        <v>0</v>
      </c>
      <c r="U20" s="217">
        <v>58.82</v>
      </c>
      <c r="V20" s="217">
        <v>6.12</v>
      </c>
      <c r="W20" s="217">
        <v>12.29</v>
      </c>
      <c r="X20" s="217">
        <v>43.33</v>
      </c>
      <c r="Y20" s="217">
        <v>0</v>
      </c>
      <c r="Z20" s="217">
        <v>37.4</v>
      </c>
      <c r="AA20" s="217">
        <v>23.31</v>
      </c>
      <c r="AB20" s="217">
        <v>0</v>
      </c>
      <c r="AC20" s="217">
        <v>10.09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69.599999999999994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9.4</v>
      </c>
      <c r="L21" s="217">
        <v>507.49</v>
      </c>
      <c r="M21" s="217">
        <v>27.18</v>
      </c>
      <c r="N21" s="217">
        <v>34.9</v>
      </c>
      <c r="O21" s="217">
        <v>0</v>
      </c>
      <c r="P21" s="217">
        <v>37.450000000000003</v>
      </c>
      <c r="Q21" s="217">
        <v>6.29</v>
      </c>
      <c r="R21" s="217">
        <v>9.92</v>
      </c>
      <c r="S21" s="217">
        <v>7.79</v>
      </c>
      <c r="T21" s="217">
        <v>0</v>
      </c>
      <c r="U21" s="217">
        <v>58.82</v>
      </c>
      <c r="V21" s="217">
        <v>6.12</v>
      </c>
      <c r="W21" s="217">
        <v>12.29</v>
      </c>
      <c r="X21" s="217">
        <v>43.33</v>
      </c>
      <c r="Y21" s="217">
        <v>0</v>
      </c>
      <c r="Z21" s="217">
        <v>37.4</v>
      </c>
      <c r="AA21" s="217">
        <v>23.31</v>
      </c>
      <c r="AB21" s="217">
        <v>0</v>
      </c>
      <c r="AC21" s="217">
        <v>10.09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69.599999999999994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9.4</v>
      </c>
      <c r="L22" s="217">
        <v>509.76</v>
      </c>
      <c r="M22" s="217">
        <v>27.18</v>
      </c>
      <c r="N22" s="217">
        <v>34.9</v>
      </c>
      <c r="O22" s="217">
        <v>0</v>
      </c>
      <c r="P22" s="217">
        <v>37.450000000000003</v>
      </c>
      <c r="Q22" s="217">
        <v>6.29</v>
      </c>
      <c r="R22" s="217">
        <v>9.92</v>
      </c>
      <c r="S22" s="217">
        <v>7.79</v>
      </c>
      <c r="T22" s="217">
        <v>0</v>
      </c>
      <c r="U22" s="217">
        <v>58.82</v>
      </c>
      <c r="V22" s="217">
        <v>6.12</v>
      </c>
      <c r="W22" s="217">
        <v>12.29</v>
      </c>
      <c r="X22" s="217">
        <v>43.33</v>
      </c>
      <c r="Y22" s="217">
        <v>0</v>
      </c>
      <c r="Z22" s="217">
        <v>37.4</v>
      </c>
      <c r="AA22" s="217">
        <v>23.31</v>
      </c>
      <c r="AB22" s="217">
        <v>0</v>
      </c>
      <c r="AC22" s="217">
        <v>10.09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69.599999999999994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9.2799999999999994</v>
      </c>
      <c r="L23" s="217">
        <v>507.72</v>
      </c>
      <c r="M23" s="217">
        <v>27.18</v>
      </c>
      <c r="N23" s="217">
        <v>34.9</v>
      </c>
      <c r="O23" s="217">
        <v>0</v>
      </c>
      <c r="P23" s="217">
        <v>37.450000000000003</v>
      </c>
      <c r="Q23" s="217">
        <v>6.29</v>
      </c>
      <c r="R23" s="217">
        <v>9.92</v>
      </c>
      <c r="S23" s="217">
        <v>7.79</v>
      </c>
      <c r="T23" s="217">
        <v>0</v>
      </c>
      <c r="U23" s="217">
        <v>58.82</v>
      </c>
      <c r="V23" s="217">
        <v>6.12</v>
      </c>
      <c r="W23" s="217">
        <v>12.22</v>
      </c>
      <c r="X23" s="217">
        <v>43.33</v>
      </c>
      <c r="Y23" s="217">
        <v>0</v>
      </c>
      <c r="Z23" s="217">
        <v>37.4</v>
      </c>
      <c r="AA23" s="217">
        <v>23.31</v>
      </c>
      <c r="AB23" s="217">
        <v>0</v>
      </c>
      <c r="AC23" s="217">
        <v>10.09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69.599999999999994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9.2799999999999994</v>
      </c>
      <c r="L24" s="217">
        <v>508.5</v>
      </c>
      <c r="M24" s="217">
        <v>27.18</v>
      </c>
      <c r="N24" s="217">
        <v>34.9</v>
      </c>
      <c r="O24" s="217">
        <v>0</v>
      </c>
      <c r="P24" s="217">
        <v>37.450000000000003</v>
      </c>
      <c r="Q24" s="217">
        <v>6.29</v>
      </c>
      <c r="R24" s="217">
        <v>9.92</v>
      </c>
      <c r="S24" s="217">
        <v>7.79</v>
      </c>
      <c r="T24" s="217">
        <v>0</v>
      </c>
      <c r="U24" s="217">
        <v>58.82</v>
      </c>
      <c r="V24" s="217">
        <v>6.12</v>
      </c>
      <c r="W24" s="217">
        <v>12.22</v>
      </c>
      <c r="X24" s="217">
        <v>43.33</v>
      </c>
      <c r="Y24" s="217">
        <v>0</v>
      </c>
      <c r="Z24" s="217">
        <v>37.4</v>
      </c>
      <c r="AA24" s="217">
        <v>23.31</v>
      </c>
      <c r="AB24" s="217">
        <v>0</v>
      </c>
      <c r="AC24" s="217">
        <v>10.09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69.599999999999994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9.2799999999999994</v>
      </c>
      <c r="L25" s="217">
        <v>508.5</v>
      </c>
      <c r="M25" s="217">
        <v>27.18</v>
      </c>
      <c r="N25" s="217">
        <v>34.9</v>
      </c>
      <c r="O25" s="217">
        <v>0</v>
      </c>
      <c r="P25" s="217">
        <v>37.450000000000003</v>
      </c>
      <c r="Q25" s="217">
        <v>6.29</v>
      </c>
      <c r="R25" s="217">
        <v>9.92</v>
      </c>
      <c r="S25" s="217">
        <v>7.79</v>
      </c>
      <c r="T25" s="217">
        <v>0</v>
      </c>
      <c r="U25" s="217">
        <v>58.82</v>
      </c>
      <c r="V25" s="217">
        <v>6.12</v>
      </c>
      <c r="W25" s="217">
        <v>12.22</v>
      </c>
      <c r="X25" s="217">
        <v>43.33</v>
      </c>
      <c r="Y25" s="217">
        <v>0</v>
      </c>
      <c r="Z25" s="217">
        <v>37.4</v>
      </c>
      <c r="AA25" s="217">
        <v>23.31</v>
      </c>
      <c r="AB25" s="217">
        <v>0</v>
      </c>
      <c r="AC25" s="217">
        <v>10.09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69.599999999999994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9.2799999999999994</v>
      </c>
      <c r="L26" s="217">
        <v>507.72</v>
      </c>
      <c r="M26" s="217">
        <v>27.18</v>
      </c>
      <c r="N26" s="217">
        <v>34.9</v>
      </c>
      <c r="O26" s="217">
        <v>0</v>
      </c>
      <c r="P26" s="217">
        <v>37.450000000000003</v>
      </c>
      <c r="Q26" s="217">
        <v>6.29</v>
      </c>
      <c r="R26" s="217">
        <v>9.92</v>
      </c>
      <c r="S26" s="217">
        <v>7.79</v>
      </c>
      <c r="T26" s="217">
        <v>0</v>
      </c>
      <c r="U26" s="217">
        <v>58.82</v>
      </c>
      <c r="V26" s="217">
        <v>6.12</v>
      </c>
      <c r="W26" s="217">
        <v>12.22</v>
      </c>
      <c r="X26" s="217">
        <v>43.33</v>
      </c>
      <c r="Y26" s="217">
        <v>0</v>
      </c>
      <c r="Z26" s="217">
        <v>37.4</v>
      </c>
      <c r="AA26" s="217">
        <v>23.31</v>
      </c>
      <c r="AB26" s="217">
        <v>0</v>
      </c>
      <c r="AC26" s="217">
        <v>10.09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69.599999999999994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9.2799999999999994</v>
      </c>
      <c r="L27" s="217">
        <v>507.72</v>
      </c>
      <c r="M27" s="217">
        <v>27.18</v>
      </c>
      <c r="N27" s="217">
        <v>34.9</v>
      </c>
      <c r="O27" s="217">
        <v>0</v>
      </c>
      <c r="P27" s="217">
        <v>37.450000000000003</v>
      </c>
      <c r="Q27" s="217">
        <v>6.29</v>
      </c>
      <c r="R27" s="217">
        <v>9.92</v>
      </c>
      <c r="S27" s="217">
        <v>7.79</v>
      </c>
      <c r="T27" s="217">
        <v>0</v>
      </c>
      <c r="U27" s="217">
        <v>58.82</v>
      </c>
      <c r="V27" s="217">
        <v>6.12</v>
      </c>
      <c r="W27" s="217">
        <v>12.29</v>
      </c>
      <c r="X27" s="217">
        <v>43.33</v>
      </c>
      <c r="Y27" s="217">
        <v>0</v>
      </c>
      <c r="Z27" s="217">
        <v>37.4</v>
      </c>
      <c r="AA27" s="217">
        <v>23.31</v>
      </c>
      <c r="AB27" s="217">
        <v>0</v>
      </c>
      <c r="AC27" s="217">
        <v>6.89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69.599999999999994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1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9.2799999999999994</v>
      </c>
      <c r="L28" s="217">
        <v>507.72</v>
      </c>
      <c r="M28" s="217">
        <v>27.18</v>
      </c>
      <c r="N28" s="217">
        <v>34.9</v>
      </c>
      <c r="O28" s="217">
        <v>0</v>
      </c>
      <c r="P28" s="217">
        <v>37.450000000000003</v>
      </c>
      <c r="Q28" s="217">
        <v>6.29</v>
      </c>
      <c r="R28" s="217">
        <v>9.92</v>
      </c>
      <c r="S28" s="217">
        <v>7.79</v>
      </c>
      <c r="T28" s="217">
        <v>0</v>
      </c>
      <c r="U28" s="217">
        <v>58.82</v>
      </c>
      <c r="V28" s="217">
        <v>6.12</v>
      </c>
      <c r="W28" s="217">
        <v>12.29</v>
      </c>
      <c r="X28" s="217">
        <v>43.33</v>
      </c>
      <c r="Y28" s="217">
        <v>0</v>
      </c>
      <c r="Z28" s="217">
        <v>37.4</v>
      </c>
      <c r="AA28" s="217">
        <v>23.31</v>
      </c>
      <c r="AB28" s="217">
        <v>0</v>
      </c>
      <c r="AC28" s="217">
        <v>6.89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69.599999999999994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2.54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4.97</v>
      </c>
      <c r="L29" s="217">
        <v>462.2</v>
      </c>
      <c r="M29" s="217">
        <v>27.18</v>
      </c>
      <c r="N29" s="217">
        <v>34.9</v>
      </c>
      <c r="O29" s="217">
        <v>0</v>
      </c>
      <c r="P29" s="217">
        <v>37.450000000000003</v>
      </c>
      <c r="Q29" s="217">
        <v>1.93</v>
      </c>
      <c r="R29" s="217">
        <v>1.93</v>
      </c>
      <c r="S29" s="217">
        <v>1.97</v>
      </c>
      <c r="T29" s="217">
        <v>0</v>
      </c>
      <c r="U29" s="217">
        <v>58.82</v>
      </c>
      <c r="V29" s="217">
        <v>1.93</v>
      </c>
      <c r="W29" s="217">
        <v>1.93</v>
      </c>
      <c r="X29" s="217">
        <v>43.33</v>
      </c>
      <c r="Y29" s="217">
        <v>0</v>
      </c>
      <c r="Z29" s="217">
        <v>14.44</v>
      </c>
      <c r="AA29" s="217">
        <v>7.7</v>
      </c>
      <c r="AB29" s="217">
        <v>0</v>
      </c>
      <c r="AC29" s="217">
        <v>10.09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58.52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8.36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4.97</v>
      </c>
      <c r="L30" s="217">
        <v>365.91</v>
      </c>
      <c r="M30" s="217">
        <v>27.18</v>
      </c>
      <c r="N30" s="217">
        <v>34.9</v>
      </c>
      <c r="O30" s="217">
        <v>0</v>
      </c>
      <c r="P30" s="217">
        <v>37.450000000000003</v>
      </c>
      <c r="Q30" s="217">
        <v>1.93</v>
      </c>
      <c r="R30" s="217">
        <v>1.93</v>
      </c>
      <c r="S30" s="217">
        <v>1.97</v>
      </c>
      <c r="T30" s="217">
        <v>0</v>
      </c>
      <c r="U30" s="217">
        <v>58.82</v>
      </c>
      <c r="V30" s="217">
        <v>1.93</v>
      </c>
      <c r="W30" s="217">
        <v>1.93</v>
      </c>
      <c r="X30" s="217">
        <v>43.33</v>
      </c>
      <c r="Y30" s="217">
        <v>0</v>
      </c>
      <c r="Z30" s="217">
        <v>14.44</v>
      </c>
      <c r="AA30" s="217">
        <v>7.7</v>
      </c>
      <c r="AB30" s="217">
        <v>0</v>
      </c>
      <c r="AC30" s="217">
        <v>6.31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58.52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15.3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4.96</v>
      </c>
      <c r="L31" s="217">
        <v>313.58</v>
      </c>
      <c r="M31" s="217">
        <v>27.18</v>
      </c>
      <c r="N31" s="217">
        <v>34.9</v>
      </c>
      <c r="O31" s="217">
        <v>0</v>
      </c>
      <c r="P31" s="217">
        <v>37.450000000000003</v>
      </c>
      <c r="Q31" s="217">
        <v>3.17</v>
      </c>
      <c r="R31" s="217">
        <v>1.94</v>
      </c>
      <c r="S31" s="217">
        <v>3.1</v>
      </c>
      <c r="T31" s="217">
        <v>0</v>
      </c>
      <c r="U31" s="217">
        <v>58.82</v>
      </c>
      <c r="V31" s="217">
        <v>1.93</v>
      </c>
      <c r="W31" s="217">
        <v>1.93</v>
      </c>
      <c r="X31" s="217">
        <v>43.33</v>
      </c>
      <c r="Y31" s="217">
        <v>0</v>
      </c>
      <c r="Z31" s="217">
        <v>37.4</v>
      </c>
      <c r="AA31" s="217">
        <v>7.7</v>
      </c>
      <c r="AB31" s="217">
        <v>0</v>
      </c>
      <c r="AC31" s="217">
        <v>6.31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58.52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20.2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4.9800000000000004</v>
      </c>
      <c r="L32" s="217">
        <v>313.64</v>
      </c>
      <c r="M32" s="217">
        <v>27.18</v>
      </c>
      <c r="N32" s="217">
        <v>34.9</v>
      </c>
      <c r="O32" s="217">
        <v>0</v>
      </c>
      <c r="P32" s="217">
        <v>37.450000000000003</v>
      </c>
      <c r="Q32" s="217">
        <v>3.17</v>
      </c>
      <c r="R32" s="217">
        <v>1.94</v>
      </c>
      <c r="S32" s="217">
        <v>3.1</v>
      </c>
      <c r="T32" s="217">
        <v>0</v>
      </c>
      <c r="U32" s="217">
        <v>58.82</v>
      </c>
      <c r="V32" s="217">
        <v>1.93</v>
      </c>
      <c r="W32" s="217">
        <v>1.93</v>
      </c>
      <c r="X32" s="217">
        <v>14.44</v>
      </c>
      <c r="Y32" s="217">
        <v>0</v>
      </c>
      <c r="Z32" s="217">
        <v>14.44</v>
      </c>
      <c r="AA32" s="217">
        <v>7.7</v>
      </c>
      <c r="AB32" s="217">
        <v>0</v>
      </c>
      <c r="AC32" s="217">
        <v>6.31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58.52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20.2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5</v>
      </c>
      <c r="L33" s="217">
        <v>313.62</v>
      </c>
      <c r="M33" s="217">
        <v>27.18</v>
      </c>
      <c r="N33" s="217">
        <v>34.9</v>
      </c>
      <c r="O33" s="217">
        <v>0</v>
      </c>
      <c r="P33" s="217">
        <v>37.450000000000003</v>
      </c>
      <c r="Q33" s="217">
        <v>3.24</v>
      </c>
      <c r="R33" s="217">
        <v>9.92</v>
      </c>
      <c r="S33" s="217">
        <v>3.85</v>
      </c>
      <c r="T33" s="217">
        <v>0</v>
      </c>
      <c r="U33" s="217">
        <v>58.82</v>
      </c>
      <c r="V33" s="217">
        <v>6.12</v>
      </c>
      <c r="W33" s="217">
        <v>12.29</v>
      </c>
      <c r="X33" s="217">
        <v>43.33</v>
      </c>
      <c r="Y33" s="217">
        <v>0</v>
      </c>
      <c r="Z33" s="217">
        <v>37.4</v>
      </c>
      <c r="AA33" s="217">
        <v>7.7</v>
      </c>
      <c r="AB33" s="217">
        <v>0</v>
      </c>
      <c r="AC33" s="217">
        <v>10.09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58.52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20.2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5</v>
      </c>
      <c r="L34" s="217">
        <v>313.62</v>
      </c>
      <c r="M34" s="217">
        <v>27.18</v>
      </c>
      <c r="N34" s="217">
        <v>34.9</v>
      </c>
      <c r="O34" s="217">
        <v>0</v>
      </c>
      <c r="P34" s="217">
        <v>37.450000000000003</v>
      </c>
      <c r="Q34" s="217">
        <v>3.24</v>
      </c>
      <c r="R34" s="217">
        <v>9.92</v>
      </c>
      <c r="S34" s="217">
        <v>3.85</v>
      </c>
      <c r="T34" s="217">
        <v>0</v>
      </c>
      <c r="U34" s="217">
        <v>58.82</v>
      </c>
      <c r="V34" s="217">
        <v>6.12</v>
      </c>
      <c r="W34" s="217">
        <v>12.29</v>
      </c>
      <c r="X34" s="217">
        <v>43.33</v>
      </c>
      <c r="Y34" s="217">
        <v>0</v>
      </c>
      <c r="Z34" s="217">
        <v>37.4</v>
      </c>
      <c r="AA34" s="217">
        <v>7.7</v>
      </c>
      <c r="AB34" s="217">
        <v>0</v>
      </c>
      <c r="AC34" s="217">
        <v>10.09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58.52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20.2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5</v>
      </c>
      <c r="L35" s="217">
        <v>311.20999999999998</v>
      </c>
      <c r="M35" s="217">
        <v>27.18</v>
      </c>
      <c r="N35" s="217">
        <v>34.9</v>
      </c>
      <c r="O35" s="217">
        <v>0</v>
      </c>
      <c r="P35" s="217">
        <v>37.450000000000003</v>
      </c>
      <c r="Q35" s="217">
        <v>3.23</v>
      </c>
      <c r="R35" s="217">
        <v>9.92</v>
      </c>
      <c r="S35" s="217">
        <v>4.0199999999999996</v>
      </c>
      <c r="T35" s="217">
        <v>0</v>
      </c>
      <c r="U35" s="217">
        <v>58.82</v>
      </c>
      <c r="V35" s="217">
        <v>6.12</v>
      </c>
      <c r="W35" s="217">
        <v>12.29</v>
      </c>
      <c r="X35" s="217">
        <v>43.33</v>
      </c>
      <c r="Y35" s="217">
        <v>0</v>
      </c>
      <c r="Z35" s="217">
        <v>37.4</v>
      </c>
      <c r="AA35" s="217">
        <v>7.7</v>
      </c>
      <c r="AB35" s="217">
        <v>0</v>
      </c>
      <c r="AC35" s="217">
        <v>10.09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58.52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21.2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5</v>
      </c>
      <c r="L36" s="217">
        <v>311.20999999999998</v>
      </c>
      <c r="M36" s="217">
        <v>27.18</v>
      </c>
      <c r="N36" s="217">
        <v>34.9</v>
      </c>
      <c r="O36" s="217">
        <v>0</v>
      </c>
      <c r="P36" s="217">
        <v>37.450000000000003</v>
      </c>
      <c r="Q36" s="217">
        <v>3.23</v>
      </c>
      <c r="R36" s="217">
        <v>9.92</v>
      </c>
      <c r="S36" s="217">
        <v>4.0199999999999996</v>
      </c>
      <c r="T36" s="217">
        <v>0</v>
      </c>
      <c r="U36" s="217">
        <v>58.82</v>
      </c>
      <c r="V36" s="217">
        <v>6.12</v>
      </c>
      <c r="W36" s="217">
        <v>12.29</v>
      </c>
      <c r="X36" s="217">
        <v>43.33</v>
      </c>
      <c r="Y36" s="217">
        <v>0</v>
      </c>
      <c r="Z36" s="217">
        <v>37.4</v>
      </c>
      <c r="AA36" s="217">
        <v>7.7</v>
      </c>
      <c r="AB36" s="217">
        <v>0</v>
      </c>
      <c r="AC36" s="217">
        <v>10.09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58.52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21.2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5</v>
      </c>
      <c r="L37" s="217">
        <v>311.20999999999998</v>
      </c>
      <c r="M37" s="217">
        <v>27.18</v>
      </c>
      <c r="N37" s="217">
        <v>34.9</v>
      </c>
      <c r="O37" s="217">
        <v>0</v>
      </c>
      <c r="P37" s="217">
        <v>37.450000000000003</v>
      </c>
      <c r="Q37" s="217">
        <v>3.23</v>
      </c>
      <c r="R37" s="217">
        <v>9.92</v>
      </c>
      <c r="S37" s="217">
        <v>4.0199999999999996</v>
      </c>
      <c r="T37" s="217">
        <v>0</v>
      </c>
      <c r="U37" s="217">
        <v>58.82</v>
      </c>
      <c r="V37" s="217">
        <v>6.12</v>
      </c>
      <c r="W37" s="217">
        <v>12.29</v>
      </c>
      <c r="X37" s="217">
        <v>43.33</v>
      </c>
      <c r="Y37" s="217">
        <v>0</v>
      </c>
      <c r="Z37" s="217">
        <v>37.4</v>
      </c>
      <c r="AA37" s="217">
        <v>7.7</v>
      </c>
      <c r="AB37" s="217">
        <v>0</v>
      </c>
      <c r="AC37" s="217">
        <v>10.09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58.52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21.2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5</v>
      </c>
      <c r="L38" s="217">
        <v>311.20999999999998</v>
      </c>
      <c r="M38" s="217">
        <v>27.18</v>
      </c>
      <c r="N38" s="217">
        <v>34.9</v>
      </c>
      <c r="O38" s="217">
        <v>0</v>
      </c>
      <c r="P38" s="217">
        <v>37.450000000000003</v>
      </c>
      <c r="Q38" s="217">
        <v>3.23</v>
      </c>
      <c r="R38" s="217">
        <v>9.92</v>
      </c>
      <c r="S38" s="217">
        <v>4.0199999999999996</v>
      </c>
      <c r="T38" s="217">
        <v>0</v>
      </c>
      <c r="U38" s="217">
        <v>58.82</v>
      </c>
      <c r="V38" s="217">
        <v>6.12</v>
      </c>
      <c r="W38" s="217">
        <v>12.29</v>
      </c>
      <c r="X38" s="217">
        <v>43.33</v>
      </c>
      <c r="Y38" s="217">
        <v>0</v>
      </c>
      <c r="Z38" s="217">
        <v>37.4</v>
      </c>
      <c r="AA38" s="217">
        <v>7.7</v>
      </c>
      <c r="AB38" s="217">
        <v>0</v>
      </c>
      <c r="AC38" s="217">
        <v>10.09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58.52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21.2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5</v>
      </c>
      <c r="L39" s="217">
        <v>311.20999999999998</v>
      </c>
      <c r="M39" s="217">
        <v>27.18</v>
      </c>
      <c r="N39" s="217">
        <v>34.9</v>
      </c>
      <c r="O39" s="217">
        <v>0</v>
      </c>
      <c r="P39" s="217">
        <v>37.450000000000003</v>
      </c>
      <c r="Q39" s="217">
        <v>3.23</v>
      </c>
      <c r="R39" s="217">
        <v>9.92</v>
      </c>
      <c r="S39" s="217">
        <v>4.0199999999999996</v>
      </c>
      <c r="T39" s="217">
        <v>0</v>
      </c>
      <c r="U39" s="217">
        <v>58.82</v>
      </c>
      <c r="V39" s="217">
        <v>6.12</v>
      </c>
      <c r="W39" s="217">
        <v>12.29</v>
      </c>
      <c r="X39" s="217">
        <v>43.33</v>
      </c>
      <c r="Y39" s="217">
        <v>0</v>
      </c>
      <c r="Z39" s="217">
        <v>37.4</v>
      </c>
      <c r="AA39" s="217">
        <v>7.7</v>
      </c>
      <c r="AB39" s="217">
        <v>0</v>
      </c>
      <c r="AC39" s="217">
        <v>10.09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58.54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21.2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5</v>
      </c>
      <c r="L40" s="217">
        <v>311.20999999999998</v>
      </c>
      <c r="M40" s="217">
        <v>27.18</v>
      </c>
      <c r="N40" s="217">
        <v>34.9</v>
      </c>
      <c r="O40" s="217">
        <v>0</v>
      </c>
      <c r="P40" s="217">
        <v>37.450000000000003</v>
      </c>
      <c r="Q40" s="217">
        <v>3.23</v>
      </c>
      <c r="R40" s="217">
        <v>1.93</v>
      </c>
      <c r="S40" s="217">
        <v>4.0199999999999996</v>
      </c>
      <c r="T40" s="217">
        <v>0</v>
      </c>
      <c r="U40" s="217">
        <v>58.82</v>
      </c>
      <c r="V40" s="217">
        <v>1.93</v>
      </c>
      <c r="W40" s="217">
        <v>0</v>
      </c>
      <c r="X40" s="217">
        <v>13.48</v>
      </c>
      <c r="Y40" s="217">
        <v>0</v>
      </c>
      <c r="Z40" s="217">
        <v>9.6300000000000008</v>
      </c>
      <c r="AA40" s="217">
        <v>7.7</v>
      </c>
      <c r="AB40" s="217">
        <v>0</v>
      </c>
      <c r="AC40" s="217">
        <v>10.09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58.54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21.2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5</v>
      </c>
      <c r="L41" s="217">
        <v>311.20999999999998</v>
      </c>
      <c r="M41" s="217">
        <v>27.18</v>
      </c>
      <c r="N41" s="217">
        <v>34.9</v>
      </c>
      <c r="O41" s="217">
        <v>0</v>
      </c>
      <c r="P41" s="217">
        <v>37.450000000000003</v>
      </c>
      <c r="Q41" s="217">
        <v>3.23</v>
      </c>
      <c r="R41" s="217">
        <v>1.93</v>
      </c>
      <c r="S41" s="217">
        <v>3.83</v>
      </c>
      <c r="T41" s="217">
        <v>0</v>
      </c>
      <c r="U41" s="217">
        <v>59.86</v>
      </c>
      <c r="V41" s="217">
        <v>1.93</v>
      </c>
      <c r="W41" s="217">
        <v>0</v>
      </c>
      <c r="X41" s="217">
        <v>13.48</v>
      </c>
      <c r="Y41" s="217">
        <v>0</v>
      </c>
      <c r="Z41" s="217">
        <v>9.6300000000000008</v>
      </c>
      <c r="AA41" s="217">
        <v>7.7</v>
      </c>
      <c r="AB41" s="217">
        <v>0</v>
      </c>
      <c r="AC41" s="217">
        <v>10.09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58.54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21.2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5</v>
      </c>
      <c r="L42" s="217">
        <v>311.20999999999998</v>
      </c>
      <c r="M42" s="217">
        <v>27.18</v>
      </c>
      <c r="N42" s="217">
        <v>34.9</v>
      </c>
      <c r="O42" s="217">
        <v>0</v>
      </c>
      <c r="P42" s="217">
        <v>37.450000000000003</v>
      </c>
      <c r="Q42" s="217">
        <v>3.23</v>
      </c>
      <c r="R42" s="217">
        <v>1.93</v>
      </c>
      <c r="S42" s="217">
        <v>3.83</v>
      </c>
      <c r="T42" s="217">
        <v>0</v>
      </c>
      <c r="U42" s="217">
        <v>60.15</v>
      </c>
      <c r="V42" s="217">
        <v>1.93</v>
      </c>
      <c r="W42" s="217">
        <v>0</v>
      </c>
      <c r="X42" s="217">
        <v>13.48</v>
      </c>
      <c r="Y42" s="217">
        <v>0</v>
      </c>
      <c r="Z42" s="217">
        <v>9.6300000000000008</v>
      </c>
      <c r="AA42" s="217">
        <v>7.7</v>
      </c>
      <c r="AB42" s="217">
        <v>0</v>
      </c>
      <c r="AC42" s="217">
        <v>10.09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58.54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21.2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5</v>
      </c>
      <c r="L43" s="217">
        <v>313.93</v>
      </c>
      <c r="M43" s="217">
        <v>27.18</v>
      </c>
      <c r="N43" s="217">
        <v>34.9</v>
      </c>
      <c r="O43" s="217">
        <v>0</v>
      </c>
      <c r="P43" s="217">
        <v>37.450000000000003</v>
      </c>
      <c r="Q43" s="217">
        <v>3.23</v>
      </c>
      <c r="R43" s="217">
        <v>1.93</v>
      </c>
      <c r="S43" s="217">
        <v>3.83</v>
      </c>
      <c r="T43" s="217">
        <v>0</v>
      </c>
      <c r="U43" s="217">
        <v>60.15</v>
      </c>
      <c r="V43" s="217">
        <v>1.93</v>
      </c>
      <c r="W43" s="217">
        <v>0</v>
      </c>
      <c r="X43" s="217">
        <v>13.48</v>
      </c>
      <c r="Y43" s="217">
        <v>0</v>
      </c>
      <c r="Z43" s="217">
        <v>9.6300000000000008</v>
      </c>
      <c r="AA43" s="217">
        <v>7.7</v>
      </c>
      <c r="AB43" s="217">
        <v>0</v>
      </c>
      <c r="AC43" s="217">
        <v>10.09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58.54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21.2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5</v>
      </c>
      <c r="L44" s="217">
        <v>313.93</v>
      </c>
      <c r="M44" s="217">
        <v>27.18</v>
      </c>
      <c r="N44" s="217">
        <v>34.9</v>
      </c>
      <c r="O44" s="217">
        <v>0</v>
      </c>
      <c r="P44" s="217">
        <v>37.450000000000003</v>
      </c>
      <c r="Q44" s="217">
        <v>3.23</v>
      </c>
      <c r="R44" s="217">
        <v>1.93</v>
      </c>
      <c r="S44" s="217">
        <v>3.83</v>
      </c>
      <c r="T44" s="217">
        <v>0</v>
      </c>
      <c r="U44" s="217">
        <v>60.15</v>
      </c>
      <c r="V44" s="217">
        <v>1.93</v>
      </c>
      <c r="W44" s="217">
        <v>0</v>
      </c>
      <c r="X44" s="217">
        <v>13.48</v>
      </c>
      <c r="Y44" s="217">
        <v>0</v>
      </c>
      <c r="Z44" s="217">
        <v>9.6300000000000008</v>
      </c>
      <c r="AA44" s="217">
        <v>7.7</v>
      </c>
      <c r="AB44" s="217">
        <v>0</v>
      </c>
      <c r="AC44" s="217">
        <v>10.07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58.54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21.2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5</v>
      </c>
      <c r="L45" s="217">
        <v>313.93</v>
      </c>
      <c r="M45" s="217">
        <v>27.18</v>
      </c>
      <c r="N45" s="217">
        <v>34.9</v>
      </c>
      <c r="O45" s="217">
        <v>0</v>
      </c>
      <c r="P45" s="217">
        <v>37.450000000000003</v>
      </c>
      <c r="Q45" s="217">
        <v>3.24</v>
      </c>
      <c r="R45" s="217">
        <v>1.93</v>
      </c>
      <c r="S45" s="217">
        <v>3.85</v>
      </c>
      <c r="T45" s="217">
        <v>0</v>
      </c>
      <c r="U45" s="217">
        <v>60.15</v>
      </c>
      <c r="V45" s="217">
        <v>1.93</v>
      </c>
      <c r="W45" s="217">
        <v>0</v>
      </c>
      <c r="X45" s="217">
        <v>43.33</v>
      </c>
      <c r="Y45" s="217">
        <v>0</v>
      </c>
      <c r="Z45" s="217">
        <v>9.6300000000000008</v>
      </c>
      <c r="AA45" s="217">
        <v>7.7</v>
      </c>
      <c r="AB45" s="217">
        <v>0</v>
      </c>
      <c r="AC45" s="217">
        <v>10.09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58.54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21.2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5</v>
      </c>
      <c r="L46" s="217">
        <v>313.93</v>
      </c>
      <c r="M46" s="217">
        <v>27.18</v>
      </c>
      <c r="N46" s="217">
        <v>34.9</v>
      </c>
      <c r="O46" s="217">
        <v>0</v>
      </c>
      <c r="P46" s="217">
        <v>37.450000000000003</v>
      </c>
      <c r="Q46" s="217">
        <v>3.24</v>
      </c>
      <c r="R46" s="217">
        <v>1.93</v>
      </c>
      <c r="S46" s="217">
        <v>3.85</v>
      </c>
      <c r="T46" s="217">
        <v>0</v>
      </c>
      <c r="U46" s="217">
        <v>60.15</v>
      </c>
      <c r="V46" s="217">
        <v>6.12</v>
      </c>
      <c r="W46" s="217">
        <v>0</v>
      </c>
      <c r="X46" s="217">
        <v>43.33</v>
      </c>
      <c r="Y46" s="217">
        <v>0</v>
      </c>
      <c r="Z46" s="217">
        <v>37.4</v>
      </c>
      <c r="AA46" s="217">
        <v>7.7</v>
      </c>
      <c r="AB46" s="217">
        <v>0</v>
      </c>
      <c r="AC46" s="217">
        <v>10.09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58.54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21.2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5</v>
      </c>
      <c r="L47" s="217">
        <v>313.93</v>
      </c>
      <c r="M47" s="217">
        <v>27.18</v>
      </c>
      <c r="N47" s="217">
        <v>34.9</v>
      </c>
      <c r="O47" s="217">
        <v>0</v>
      </c>
      <c r="P47" s="217">
        <v>37.450000000000003</v>
      </c>
      <c r="Q47" s="217">
        <v>3.24</v>
      </c>
      <c r="R47" s="217">
        <v>1.93</v>
      </c>
      <c r="S47" s="217">
        <v>3.87</v>
      </c>
      <c r="T47" s="217">
        <v>0</v>
      </c>
      <c r="U47" s="217">
        <v>65.09</v>
      </c>
      <c r="V47" s="217">
        <v>6.12</v>
      </c>
      <c r="W47" s="217">
        <v>0</v>
      </c>
      <c r="X47" s="217">
        <v>43.33</v>
      </c>
      <c r="Y47" s="217">
        <v>0</v>
      </c>
      <c r="Z47" s="217">
        <v>37.4</v>
      </c>
      <c r="AA47" s="217">
        <v>7.7</v>
      </c>
      <c r="AB47" s="217">
        <v>0</v>
      </c>
      <c r="AC47" s="217">
        <v>10.09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58.54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21.2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5</v>
      </c>
      <c r="L48" s="217">
        <v>313.93</v>
      </c>
      <c r="M48" s="217">
        <v>27.18</v>
      </c>
      <c r="N48" s="217">
        <v>34.9</v>
      </c>
      <c r="O48" s="217">
        <v>0</v>
      </c>
      <c r="P48" s="217">
        <v>37.450000000000003</v>
      </c>
      <c r="Q48" s="217">
        <v>3.24</v>
      </c>
      <c r="R48" s="217">
        <v>1.93</v>
      </c>
      <c r="S48" s="217">
        <v>3.87</v>
      </c>
      <c r="T48" s="217">
        <v>0</v>
      </c>
      <c r="U48" s="217">
        <v>69.08</v>
      </c>
      <c r="V48" s="217">
        <v>6.12</v>
      </c>
      <c r="W48" s="217">
        <v>0</v>
      </c>
      <c r="X48" s="217">
        <v>43.33</v>
      </c>
      <c r="Y48" s="217">
        <v>0</v>
      </c>
      <c r="Z48" s="217">
        <v>37.4</v>
      </c>
      <c r="AA48" s="217">
        <v>7.7</v>
      </c>
      <c r="AB48" s="217">
        <v>0</v>
      </c>
      <c r="AC48" s="217">
        <v>10.09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58.54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21.2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5</v>
      </c>
      <c r="L49" s="217">
        <v>313.93</v>
      </c>
      <c r="M49" s="217">
        <v>27.18</v>
      </c>
      <c r="N49" s="217">
        <v>34.9</v>
      </c>
      <c r="O49" s="217">
        <v>0</v>
      </c>
      <c r="P49" s="217">
        <v>37.450000000000003</v>
      </c>
      <c r="Q49" s="217">
        <v>3.47</v>
      </c>
      <c r="R49" s="217">
        <v>12.53</v>
      </c>
      <c r="S49" s="217">
        <v>3.87</v>
      </c>
      <c r="T49" s="217">
        <v>0</v>
      </c>
      <c r="U49" s="217">
        <v>72.95</v>
      </c>
      <c r="V49" s="217">
        <v>6.12</v>
      </c>
      <c r="W49" s="217">
        <v>12.29</v>
      </c>
      <c r="X49" s="217">
        <v>43.33</v>
      </c>
      <c r="Y49" s="217">
        <v>0</v>
      </c>
      <c r="Z49" s="217">
        <v>37.4</v>
      </c>
      <c r="AA49" s="217">
        <v>7.7</v>
      </c>
      <c r="AB49" s="217">
        <v>0</v>
      </c>
      <c r="AC49" s="217">
        <v>10.09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58.54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21.2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5</v>
      </c>
      <c r="L50" s="217">
        <v>313.93</v>
      </c>
      <c r="M50" s="217">
        <v>27.18</v>
      </c>
      <c r="N50" s="217">
        <v>34.9</v>
      </c>
      <c r="O50" s="217">
        <v>0</v>
      </c>
      <c r="P50" s="217">
        <v>37.450000000000003</v>
      </c>
      <c r="Q50" s="217">
        <v>3.47</v>
      </c>
      <c r="R50" s="217">
        <v>12.53</v>
      </c>
      <c r="S50" s="217">
        <v>3.87</v>
      </c>
      <c r="T50" s="217">
        <v>0</v>
      </c>
      <c r="U50" s="217">
        <v>75.430000000000007</v>
      </c>
      <c r="V50" s="217">
        <v>6.12</v>
      </c>
      <c r="W50" s="217">
        <v>12.29</v>
      </c>
      <c r="X50" s="217">
        <v>43.33</v>
      </c>
      <c r="Y50" s="217">
        <v>0</v>
      </c>
      <c r="Z50" s="217">
        <v>37.4</v>
      </c>
      <c r="AA50" s="217">
        <v>7.7</v>
      </c>
      <c r="AB50" s="217">
        <v>0</v>
      </c>
      <c r="AC50" s="217">
        <v>10.09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58.54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21.2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5</v>
      </c>
      <c r="L51" s="217">
        <v>313.93</v>
      </c>
      <c r="M51" s="217">
        <v>27.18</v>
      </c>
      <c r="N51" s="217">
        <v>34.9</v>
      </c>
      <c r="O51" s="217">
        <v>0</v>
      </c>
      <c r="P51" s="217">
        <v>37.450000000000003</v>
      </c>
      <c r="Q51" s="217">
        <v>3.48</v>
      </c>
      <c r="R51" s="217">
        <v>12.53</v>
      </c>
      <c r="S51" s="217">
        <v>3.87</v>
      </c>
      <c r="T51" s="217">
        <v>0</v>
      </c>
      <c r="U51" s="217">
        <v>77.09</v>
      </c>
      <c r="V51" s="217">
        <v>6.12</v>
      </c>
      <c r="W51" s="217">
        <v>12.29</v>
      </c>
      <c r="X51" s="217">
        <v>43.33</v>
      </c>
      <c r="Y51" s="217">
        <v>0</v>
      </c>
      <c r="Z51" s="217">
        <v>37.4</v>
      </c>
      <c r="AA51" s="217">
        <v>23.31</v>
      </c>
      <c r="AB51" s="217">
        <v>0</v>
      </c>
      <c r="AC51" s="217">
        <v>10.09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58.56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21.2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5</v>
      </c>
      <c r="L52" s="217">
        <v>313.93</v>
      </c>
      <c r="M52" s="217">
        <v>27.18</v>
      </c>
      <c r="N52" s="217">
        <v>34.9</v>
      </c>
      <c r="O52" s="217">
        <v>0</v>
      </c>
      <c r="P52" s="217">
        <v>37.450000000000003</v>
      </c>
      <c r="Q52" s="217">
        <v>3.48</v>
      </c>
      <c r="R52" s="217">
        <v>12.53</v>
      </c>
      <c r="S52" s="217">
        <v>3.87</v>
      </c>
      <c r="T52" s="217">
        <v>0</v>
      </c>
      <c r="U52" s="217">
        <v>79.09</v>
      </c>
      <c r="V52" s="217">
        <v>6.12</v>
      </c>
      <c r="W52" s="217">
        <v>12.29</v>
      </c>
      <c r="X52" s="217">
        <v>43.33</v>
      </c>
      <c r="Y52" s="217">
        <v>0</v>
      </c>
      <c r="Z52" s="217">
        <v>37.4</v>
      </c>
      <c r="AA52" s="217">
        <v>23.31</v>
      </c>
      <c r="AB52" s="217">
        <v>0</v>
      </c>
      <c r="AC52" s="217">
        <v>10.09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58.56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21.2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5</v>
      </c>
      <c r="L53" s="217">
        <v>315.87</v>
      </c>
      <c r="M53" s="217">
        <v>27.18</v>
      </c>
      <c r="N53" s="217">
        <v>34.9</v>
      </c>
      <c r="O53" s="217">
        <v>0</v>
      </c>
      <c r="P53" s="217">
        <v>37.450000000000003</v>
      </c>
      <c r="Q53" s="217">
        <v>3.46</v>
      </c>
      <c r="R53" s="217">
        <v>12.84</v>
      </c>
      <c r="S53" s="217">
        <v>3.81</v>
      </c>
      <c r="T53" s="217">
        <v>0</v>
      </c>
      <c r="U53" s="217">
        <v>81.069999999999993</v>
      </c>
      <c r="V53" s="217">
        <v>6.12</v>
      </c>
      <c r="W53" s="217">
        <v>12.28</v>
      </c>
      <c r="X53" s="217">
        <v>43.58</v>
      </c>
      <c r="Y53" s="217">
        <v>0</v>
      </c>
      <c r="Z53" s="217">
        <v>37.4</v>
      </c>
      <c r="AA53" s="217">
        <v>23.31</v>
      </c>
      <c r="AB53" s="217">
        <v>0</v>
      </c>
      <c r="AC53" s="217">
        <v>10.09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58.77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21.2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5</v>
      </c>
      <c r="L54" s="217">
        <v>318</v>
      </c>
      <c r="M54" s="217">
        <v>27.18</v>
      </c>
      <c r="N54" s="217">
        <v>34.9</v>
      </c>
      <c r="O54" s="217">
        <v>0</v>
      </c>
      <c r="P54" s="217">
        <v>37.450000000000003</v>
      </c>
      <c r="Q54" s="217">
        <v>3.46</v>
      </c>
      <c r="R54" s="217">
        <v>12.53</v>
      </c>
      <c r="S54" s="217">
        <v>3.81</v>
      </c>
      <c r="T54" s="217">
        <v>0</v>
      </c>
      <c r="U54" s="217">
        <v>81.42</v>
      </c>
      <c r="V54" s="217">
        <v>6.12</v>
      </c>
      <c r="W54" s="217">
        <v>12.28</v>
      </c>
      <c r="X54" s="217">
        <v>43.58</v>
      </c>
      <c r="Y54" s="217">
        <v>0</v>
      </c>
      <c r="Z54" s="217">
        <v>37.4</v>
      </c>
      <c r="AA54" s="217">
        <v>23.31</v>
      </c>
      <c r="AB54" s="217">
        <v>0</v>
      </c>
      <c r="AC54" s="217">
        <v>9.7899999999999991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58.77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21.2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5</v>
      </c>
      <c r="L55" s="217">
        <v>318</v>
      </c>
      <c r="M55" s="217">
        <v>27.18</v>
      </c>
      <c r="N55" s="217">
        <v>34.9</v>
      </c>
      <c r="O55" s="217">
        <v>0</v>
      </c>
      <c r="P55" s="217">
        <v>37.450000000000003</v>
      </c>
      <c r="Q55" s="217">
        <v>3.46</v>
      </c>
      <c r="R55" s="217">
        <v>4.97</v>
      </c>
      <c r="S55" s="217">
        <v>3.81</v>
      </c>
      <c r="T55" s="217">
        <v>0</v>
      </c>
      <c r="U55" s="217">
        <v>81.42</v>
      </c>
      <c r="V55" s="217">
        <v>0</v>
      </c>
      <c r="W55" s="217">
        <v>0</v>
      </c>
      <c r="X55" s="217">
        <v>9.7200000000000006</v>
      </c>
      <c r="Y55" s="217">
        <v>0</v>
      </c>
      <c r="Z55" s="217">
        <v>11.28</v>
      </c>
      <c r="AA55" s="217">
        <v>7.75</v>
      </c>
      <c r="AB55" s="217">
        <v>0</v>
      </c>
      <c r="AC55" s="217">
        <v>9.7899999999999991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58.77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21.2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5</v>
      </c>
      <c r="L56" s="217">
        <v>315.87</v>
      </c>
      <c r="M56" s="217">
        <v>27.18</v>
      </c>
      <c r="N56" s="217">
        <v>34.9</v>
      </c>
      <c r="O56" s="217">
        <v>0</v>
      </c>
      <c r="P56" s="217">
        <v>37.450000000000003</v>
      </c>
      <c r="Q56" s="217">
        <v>3.46</v>
      </c>
      <c r="R56" s="217">
        <v>4.97</v>
      </c>
      <c r="S56" s="217">
        <v>3.81</v>
      </c>
      <c r="T56" s="217">
        <v>0</v>
      </c>
      <c r="U56" s="217">
        <v>81.42</v>
      </c>
      <c r="V56" s="217">
        <v>0</v>
      </c>
      <c r="W56" s="217">
        <v>0</v>
      </c>
      <c r="X56" s="217">
        <v>9.6300000000000008</v>
      </c>
      <c r="Y56" s="217">
        <v>0</v>
      </c>
      <c r="Z56" s="217">
        <v>9.6300000000000008</v>
      </c>
      <c r="AA56" s="217">
        <v>7.75</v>
      </c>
      <c r="AB56" s="217">
        <v>0</v>
      </c>
      <c r="AC56" s="217">
        <v>9.7899999999999991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58.77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21.2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4.9800000000000004</v>
      </c>
      <c r="L57" s="217">
        <v>314.97000000000003</v>
      </c>
      <c r="M57" s="217">
        <v>27.18</v>
      </c>
      <c r="N57" s="217">
        <v>34.9</v>
      </c>
      <c r="O57" s="217">
        <v>0</v>
      </c>
      <c r="P57" s="217">
        <v>37.450000000000003</v>
      </c>
      <c r="Q57" s="217">
        <v>3.45</v>
      </c>
      <c r="R57" s="217">
        <v>0</v>
      </c>
      <c r="S57" s="217">
        <v>3.87</v>
      </c>
      <c r="T57" s="217">
        <v>0</v>
      </c>
      <c r="U57" s="217">
        <v>81.42</v>
      </c>
      <c r="V57" s="217">
        <v>0</v>
      </c>
      <c r="W57" s="217">
        <v>0</v>
      </c>
      <c r="X57" s="217">
        <v>43.58</v>
      </c>
      <c r="Y57" s="217">
        <v>0</v>
      </c>
      <c r="Z57" s="217">
        <v>9.6300000000000008</v>
      </c>
      <c r="AA57" s="217">
        <v>7.73</v>
      </c>
      <c r="AB57" s="217">
        <v>0</v>
      </c>
      <c r="AC57" s="217">
        <v>9.7899999999999991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58.77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21.2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4.9800000000000004</v>
      </c>
      <c r="L58" s="217">
        <v>314.97000000000003</v>
      </c>
      <c r="M58" s="217">
        <v>27.18</v>
      </c>
      <c r="N58" s="217">
        <v>34.9</v>
      </c>
      <c r="O58" s="217">
        <v>0</v>
      </c>
      <c r="P58" s="217">
        <v>37.450000000000003</v>
      </c>
      <c r="Q58" s="217">
        <v>3.45</v>
      </c>
      <c r="R58" s="217">
        <v>12.14</v>
      </c>
      <c r="S58" s="217">
        <v>3.87</v>
      </c>
      <c r="T58" s="217">
        <v>0</v>
      </c>
      <c r="U58" s="217">
        <v>81.42</v>
      </c>
      <c r="V58" s="217">
        <v>6.12</v>
      </c>
      <c r="W58" s="217">
        <v>12.28</v>
      </c>
      <c r="X58" s="217">
        <v>43.58</v>
      </c>
      <c r="Y58" s="217">
        <v>0</v>
      </c>
      <c r="Z58" s="217">
        <v>35.869999999999997</v>
      </c>
      <c r="AA58" s="217">
        <v>23.31</v>
      </c>
      <c r="AB58" s="217">
        <v>0</v>
      </c>
      <c r="AC58" s="217">
        <v>9.7899999999999991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58.77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21.2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4.9800000000000004</v>
      </c>
      <c r="L59" s="217">
        <v>314.97000000000003</v>
      </c>
      <c r="M59" s="217">
        <v>27.18</v>
      </c>
      <c r="N59" s="217">
        <v>34.9</v>
      </c>
      <c r="O59" s="217">
        <v>0</v>
      </c>
      <c r="P59" s="217">
        <v>37.450000000000003</v>
      </c>
      <c r="Q59" s="217">
        <v>3.2</v>
      </c>
      <c r="R59" s="217">
        <v>0</v>
      </c>
      <c r="S59" s="217">
        <v>3.85</v>
      </c>
      <c r="T59" s="217">
        <v>0</v>
      </c>
      <c r="U59" s="217">
        <v>82.45</v>
      </c>
      <c r="V59" s="217">
        <v>6.12</v>
      </c>
      <c r="W59" s="217">
        <v>0</v>
      </c>
      <c r="X59" s="217">
        <v>43.58</v>
      </c>
      <c r="Y59" s="217">
        <v>0</v>
      </c>
      <c r="Z59" s="217">
        <v>37.4</v>
      </c>
      <c r="AA59" s="217">
        <v>7.7</v>
      </c>
      <c r="AB59" s="217">
        <v>0</v>
      </c>
      <c r="AC59" s="217">
        <v>9.7899999999999991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58.94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21.2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4.9800000000000004</v>
      </c>
      <c r="L60" s="217">
        <v>306.68</v>
      </c>
      <c r="M60" s="217">
        <v>27.18</v>
      </c>
      <c r="N60" s="217">
        <v>34.9</v>
      </c>
      <c r="O60" s="217">
        <v>0</v>
      </c>
      <c r="P60" s="217">
        <v>37.450000000000003</v>
      </c>
      <c r="Q60" s="217">
        <v>3.2</v>
      </c>
      <c r="R60" s="217">
        <v>0</v>
      </c>
      <c r="S60" s="217">
        <v>3.85</v>
      </c>
      <c r="T60" s="217">
        <v>0</v>
      </c>
      <c r="U60" s="217">
        <v>82.57</v>
      </c>
      <c r="V60" s="217">
        <v>6.12</v>
      </c>
      <c r="W60" s="217">
        <v>0</v>
      </c>
      <c r="X60" s="217">
        <v>43.58</v>
      </c>
      <c r="Y60" s="217">
        <v>0</v>
      </c>
      <c r="Z60" s="217">
        <v>37.4</v>
      </c>
      <c r="AA60" s="217">
        <v>7.7</v>
      </c>
      <c r="AB60" s="217">
        <v>0</v>
      </c>
      <c r="AC60" s="217">
        <v>9.7899999999999991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58.94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21.2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4.9800000000000004</v>
      </c>
      <c r="L61" s="217">
        <v>389.97</v>
      </c>
      <c r="M61" s="217">
        <v>27.18</v>
      </c>
      <c r="N61" s="217">
        <v>34.9</v>
      </c>
      <c r="O61" s="217">
        <v>0</v>
      </c>
      <c r="P61" s="217">
        <v>37.450000000000003</v>
      </c>
      <c r="Q61" s="217">
        <v>3.2</v>
      </c>
      <c r="R61" s="217">
        <v>12.53</v>
      </c>
      <c r="S61" s="217">
        <v>3.85</v>
      </c>
      <c r="T61" s="217">
        <v>0</v>
      </c>
      <c r="U61" s="217">
        <v>82.42</v>
      </c>
      <c r="V61" s="217">
        <v>6.12</v>
      </c>
      <c r="W61" s="217">
        <v>12.28</v>
      </c>
      <c r="X61" s="217">
        <v>43.58</v>
      </c>
      <c r="Y61" s="217">
        <v>0</v>
      </c>
      <c r="Z61" s="217">
        <v>37.4</v>
      </c>
      <c r="AA61" s="217">
        <v>23.31</v>
      </c>
      <c r="AB61" s="217">
        <v>0</v>
      </c>
      <c r="AC61" s="217">
        <v>9.7899999999999991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58.94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21.2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4.9800000000000004</v>
      </c>
      <c r="L62" s="217">
        <v>429.45</v>
      </c>
      <c r="M62" s="217">
        <v>27.18</v>
      </c>
      <c r="N62" s="217">
        <v>34.9</v>
      </c>
      <c r="O62" s="217">
        <v>0</v>
      </c>
      <c r="P62" s="217">
        <v>37.450000000000003</v>
      </c>
      <c r="Q62" s="217">
        <v>2.4700000000000002</v>
      </c>
      <c r="R62" s="217">
        <v>12.53</v>
      </c>
      <c r="S62" s="217">
        <v>2.78</v>
      </c>
      <c r="T62" s="217">
        <v>0</v>
      </c>
      <c r="U62" s="217">
        <v>82.42</v>
      </c>
      <c r="V62" s="217">
        <v>6.12</v>
      </c>
      <c r="W62" s="217">
        <v>12.28</v>
      </c>
      <c r="X62" s="217">
        <v>43.58</v>
      </c>
      <c r="Y62" s="217">
        <v>0</v>
      </c>
      <c r="Z62" s="217">
        <v>37.4</v>
      </c>
      <c r="AA62" s="217">
        <v>23.31</v>
      </c>
      <c r="AB62" s="217">
        <v>0</v>
      </c>
      <c r="AC62" s="217">
        <v>9.7899999999999991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58.94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21.2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5</v>
      </c>
      <c r="L63" s="217">
        <v>454.49</v>
      </c>
      <c r="M63" s="217">
        <v>27.18</v>
      </c>
      <c r="N63" s="217">
        <v>34.9</v>
      </c>
      <c r="O63" s="217">
        <v>0</v>
      </c>
      <c r="P63" s="217">
        <v>37.450000000000003</v>
      </c>
      <c r="Q63" s="217">
        <v>2.4700000000000002</v>
      </c>
      <c r="R63" s="217">
        <v>12.53</v>
      </c>
      <c r="S63" s="217">
        <v>2.78</v>
      </c>
      <c r="T63" s="217">
        <v>0</v>
      </c>
      <c r="U63" s="217">
        <v>93.96</v>
      </c>
      <c r="V63" s="217">
        <v>6.12</v>
      </c>
      <c r="W63" s="217">
        <v>12.28</v>
      </c>
      <c r="X63" s="217">
        <v>43.58</v>
      </c>
      <c r="Y63" s="217">
        <v>0</v>
      </c>
      <c r="Z63" s="217">
        <v>37.4</v>
      </c>
      <c r="AA63" s="217">
        <v>23.31</v>
      </c>
      <c r="AB63" s="217">
        <v>0</v>
      </c>
      <c r="AC63" s="217">
        <v>9.7899999999999991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58.94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21.2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5</v>
      </c>
      <c r="L64" s="217">
        <v>463.16</v>
      </c>
      <c r="M64" s="217">
        <v>27.18</v>
      </c>
      <c r="N64" s="217">
        <v>34.9</v>
      </c>
      <c r="O64" s="217">
        <v>0</v>
      </c>
      <c r="P64" s="217">
        <v>37.450000000000003</v>
      </c>
      <c r="Q64" s="217">
        <v>2.4700000000000002</v>
      </c>
      <c r="R64" s="217">
        <v>12.53</v>
      </c>
      <c r="S64" s="217">
        <v>2.78</v>
      </c>
      <c r="T64" s="217">
        <v>0</v>
      </c>
      <c r="U64" s="217">
        <v>98.71</v>
      </c>
      <c r="V64" s="217">
        <v>6.12</v>
      </c>
      <c r="W64" s="217">
        <v>12.28</v>
      </c>
      <c r="X64" s="217">
        <v>43.58</v>
      </c>
      <c r="Y64" s="217">
        <v>0</v>
      </c>
      <c r="Z64" s="217">
        <v>37.4</v>
      </c>
      <c r="AA64" s="217">
        <v>23.31</v>
      </c>
      <c r="AB64" s="217">
        <v>0</v>
      </c>
      <c r="AC64" s="217">
        <v>9.7899999999999991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58.94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21.2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5</v>
      </c>
      <c r="L65" s="217">
        <v>477.6</v>
      </c>
      <c r="M65" s="217">
        <v>27.18</v>
      </c>
      <c r="N65" s="217">
        <v>34.9</v>
      </c>
      <c r="O65" s="217">
        <v>0</v>
      </c>
      <c r="P65" s="217">
        <v>37.450000000000003</v>
      </c>
      <c r="Q65" s="217">
        <v>3.18</v>
      </c>
      <c r="R65" s="217">
        <v>12.53</v>
      </c>
      <c r="S65" s="217">
        <v>3.85</v>
      </c>
      <c r="T65" s="217">
        <v>0</v>
      </c>
      <c r="U65" s="217">
        <v>100.44</v>
      </c>
      <c r="V65" s="217">
        <v>6.12</v>
      </c>
      <c r="W65" s="217">
        <v>12.28</v>
      </c>
      <c r="X65" s="217">
        <v>43.58</v>
      </c>
      <c r="Y65" s="217">
        <v>0</v>
      </c>
      <c r="Z65" s="217">
        <v>37.4</v>
      </c>
      <c r="AA65" s="217">
        <v>23.31</v>
      </c>
      <c r="AB65" s="217">
        <v>0</v>
      </c>
      <c r="AC65" s="217">
        <v>9.7899999999999991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58.94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21.2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5</v>
      </c>
      <c r="L66" s="217">
        <v>475.67</v>
      </c>
      <c r="M66" s="217">
        <v>27.18</v>
      </c>
      <c r="N66" s="217">
        <v>34.9</v>
      </c>
      <c r="O66" s="217">
        <v>0</v>
      </c>
      <c r="P66" s="217">
        <v>37.450000000000003</v>
      </c>
      <c r="Q66" s="217">
        <v>3.18</v>
      </c>
      <c r="R66" s="217">
        <v>12.53</v>
      </c>
      <c r="S66" s="217">
        <v>3.85</v>
      </c>
      <c r="T66" s="217">
        <v>0</v>
      </c>
      <c r="U66" s="217">
        <v>102.16</v>
      </c>
      <c r="V66" s="217">
        <v>6.12</v>
      </c>
      <c r="W66" s="217">
        <v>12.28</v>
      </c>
      <c r="X66" s="217">
        <v>41.94</v>
      </c>
      <c r="Y66" s="217">
        <v>0</v>
      </c>
      <c r="Z66" s="217">
        <v>37.4</v>
      </c>
      <c r="AA66" s="217">
        <v>23.31</v>
      </c>
      <c r="AB66" s="217">
        <v>0</v>
      </c>
      <c r="AC66" s="217">
        <v>9.7899999999999991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58.94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21.2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5</v>
      </c>
      <c r="L67" s="217">
        <v>483.38</v>
      </c>
      <c r="M67" s="217">
        <v>27.18</v>
      </c>
      <c r="N67" s="217">
        <v>34.9</v>
      </c>
      <c r="O67" s="217">
        <v>0</v>
      </c>
      <c r="P67" s="217">
        <v>37.450000000000003</v>
      </c>
      <c r="Q67" s="217">
        <v>3.36</v>
      </c>
      <c r="R67" s="217">
        <v>12.53</v>
      </c>
      <c r="S67" s="217">
        <v>3.66</v>
      </c>
      <c r="T67" s="217">
        <v>0</v>
      </c>
      <c r="U67" s="217">
        <v>105.27</v>
      </c>
      <c r="V67" s="217">
        <v>6.12</v>
      </c>
      <c r="W67" s="217">
        <v>12.29</v>
      </c>
      <c r="X67" s="217">
        <v>38.94</v>
      </c>
      <c r="Y67" s="217">
        <v>0</v>
      </c>
      <c r="Z67" s="217">
        <v>37.700000000000003</v>
      </c>
      <c r="AA67" s="217">
        <v>23.53</v>
      </c>
      <c r="AB67" s="217">
        <v>0</v>
      </c>
      <c r="AC67" s="217">
        <v>9.7899999999999991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58.94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21.2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5</v>
      </c>
      <c r="L68" s="217">
        <v>479.53</v>
      </c>
      <c r="M68" s="217">
        <v>27.18</v>
      </c>
      <c r="N68" s="217">
        <v>34.9</v>
      </c>
      <c r="O68" s="217">
        <v>0</v>
      </c>
      <c r="P68" s="217">
        <v>37.450000000000003</v>
      </c>
      <c r="Q68" s="217">
        <v>3.39</v>
      </c>
      <c r="R68" s="217">
        <v>12.53</v>
      </c>
      <c r="S68" s="217">
        <v>3.66</v>
      </c>
      <c r="T68" s="217">
        <v>0</v>
      </c>
      <c r="U68" s="217">
        <v>105.27</v>
      </c>
      <c r="V68" s="217">
        <v>6.12</v>
      </c>
      <c r="W68" s="217">
        <v>12.29</v>
      </c>
      <c r="X68" s="217">
        <v>43.32</v>
      </c>
      <c r="Y68" s="217">
        <v>0</v>
      </c>
      <c r="Z68" s="217">
        <v>37.93</v>
      </c>
      <c r="AA68" s="217">
        <v>23.53</v>
      </c>
      <c r="AB68" s="217">
        <v>0</v>
      </c>
      <c r="AC68" s="217">
        <v>9.7899999999999991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58.94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21.2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5</v>
      </c>
      <c r="L69" s="217">
        <v>493.97</v>
      </c>
      <c r="M69" s="217">
        <v>27.18</v>
      </c>
      <c r="N69" s="217">
        <v>34.9</v>
      </c>
      <c r="O69" s="217">
        <v>0</v>
      </c>
      <c r="P69" s="217">
        <v>37.450000000000003</v>
      </c>
      <c r="Q69" s="217">
        <v>3.39</v>
      </c>
      <c r="R69" s="217">
        <v>12.53</v>
      </c>
      <c r="S69" s="217">
        <v>3.66</v>
      </c>
      <c r="T69" s="217">
        <v>0</v>
      </c>
      <c r="U69" s="217">
        <v>105.27</v>
      </c>
      <c r="V69" s="217">
        <v>6.12</v>
      </c>
      <c r="W69" s="217">
        <v>12.29</v>
      </c>
      <c r="X69" s="217">
        <v>43.58</v>
      </c>
      <c r="Y69" s="217">
        <v>0</v>
      </c>
      <c r="Z69" s="217">
        <v>37.4</v>
      </c>
      <c r="AA69" s="217">
        <v>23.31</v>
      </c>
      <c r="AB69" s="217">
        <v>0</v>
      </c>
      <c r="AC69" s="217">
        <v>9.7899999999999991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58.94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21.2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5</v>
      </c>
      <c r="L70" s="217">
        <v>498.78</v>
      </c>
      <c r="M70" s="217">
        <v>27.18</v>
      </c>
      <c r="N70" s="217">
        <v>34.9</v>
      </c>
      <c r="O70" s="217">
        <v>0</v>
      </c>
      <c r="P70" s="217">
        <v>37.450000000000003</v>
      </c>
      <c r="Q70" s="217">
        <v>3.39</v>
      </c>
      <c r="R70" s="217">
        <v>12.53</v>
      </c>
      <c r="S70" s="217">
        <v>3.66</v>
      </c>
      <c r="T70" s="217">
        <v>0</v>
      </c>
      <c r="U70" s="217">
        <v>105.27</v>
      </c>
      <c r="V70" s="217">
        <v>6.12</v>
      </c>
      <c r="W70" s="217">
        <v>12.29</v>
      </c>
      <c r="X70" s="217">
        <v>43.58</v>
      </c>
      <c r="Y70" s="217">
        <v>0</v>
      </c>
      <c r="Z70" s="217">
        <v>37.4</v>
      </c>
      <c r="AA70" s="217">
        <v>23.31</v>
      </c>
      <c r="AB70" s="217">
        <v>0</v>
      </c>
      <c r="AC70" s="217">
        <v>9.7899999999999991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58.94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21.2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4.99</v>
      </c>
      <c r="L71" s="217">
        <v>519.97</v>
      </c>
      <c r="M71" s="217">
        <v>27.18</v>
      </c>
      <c r="N71" s="217">
        <v>34.9</v>
      </c>
      <c r="O71" s="217">
        <v>0</v>
      </c>
      <c r="P71" s="217">
        <v>36.450000000000003</v>
      </c>
      <c r="Q71" s="217">
        <v>2.11</v>
      </c>
      <c r="R71" s="217">
        <v>12.53</v>
      </c>
      <c r="S71" s="217">
        <v>2.87</v>
      </c>
      <c r="T71" s="217">
        <v>0</v>
      </c>
      <c r="U71" s="217">
        <v>105.27</v>
      </c>
      <c r="V71" s="217">
        <v>6.12</v>
      </c>
      <c r="W71" s="217">
        <v>12.29</v>
      </c>
      <c r="X71" s="217">
        <v>43.58</v>
      </c>
      <c r="Y71" s="217">
        <v>0</v>
      </c>
      <c r="Z71" s="217">
        <v>37.4</v>
      </c>
      <c r="AA71" s="217">
        <v>23.31</v>
      </c>
      <c r="AB71" s="217">
        <v>0</v>
      </c>
      <c r="AC71" s="217">
        <v>9.7899999999999991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58.94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15.63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4.99</v>
      </c>
      <c r="L72" s="217">
        <v>513.23</v>
      </c>
      <c r="M72" s="217">
        <v>27.18</v>
      </c>
      <c r="N72" s="217">
        <v>34.9</v>
      </c>
      <c r="O72" s="217">
        <v>0</v>
      </c>
      <c r="P72" s="217">
        <v>36.450000000000003</v>
      </c>
      <c r="Q72" s="217">
        <v>2.11</v>
      </c>
      <c r="R72" s="217">
        <v>12.53</v>
      </c>
      <c r="S72" s="217">
        <v>2.87</v>
      </c>
      <c r="T72" s="217">
        <v>0</v>
      </c>
      <c r="U72" s="217">
        <v>105.27</v>
      </c>
      <c r="V72" s="217">
        <v>6.12</v>
      </c>
      <c r="W72" s="217">
        <v>12.29</v>
      </c>
      <c r="X72" s="217">
        <v>43.58</v>
      </c>
      <c r="Y72" s="217">
        <v>0</v>
      </c>
      <c r="Z72" s="217">
        <v>37.4</v>
      </c>
      <c r="AA72" s="217">
        <v>23.31</v>
      </c>
      <c r="AB72" s="217">
        <v>0</v>
      </c>
      <c r="AC72" s="217">
        <v>9.7899999999999991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58.94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13.2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4.99</v>
      </c>
      <c r="L73" s="217">
        <v>506.49</v>
      </c>
      <c r="M73" s="217">
        <v>27.18</v>
      </c>
      <c r="N73" s="217">
        <v>34.9</v>
      </c>
      <c r="O73" s="217">
        <v>0</v>
      </c>
      <c r="P73" s="217">
        <v>38.200000000000003</v>
      </c>
      <c r="Q73" s="217">
        <v>2.5299999999999998</v>
      </c>
      <c r="R73" s="217">
        <v>12.53</v>
      </c>
      <c r="S73" s="217">
        <v>2.87</v>
      </c>
      <c r="T73" s="217">
        <v>0</v>
      </c>
      <c r="U73" s="217">
        <v>105.27</v>
      </c>
      <c r="V73" s="217">
        <v>6.12</v>
      </c>
      <c r="W73" s="217">
        <v>12.29</v>
      </c>
      <c r="X73" s="217">
        <v>43.58</v>
      </c>
      <c r="Y73" s="217">
        <v>0</v>
      </c>
      <c r="Z73" s="217">
        <v>37.4</v>
      </c>
      <c r="AA73" s="217">
        <v>23.31</v>
      </c>
      <c r="AB73" s="217">
        <v>0</v>
      </c>
      <c r="AC73" s="217">
        <v>9.7899999999999991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58.94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7.42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4.99</v>
      </c>
      <c r="L74" s="217">
        <v>497.82</v>
      </c>
      <c r="M74" s="217">
        <v>27.18</v>
      </c>
      <c r="N74" s="217">
        <v>34.9</v>
      </c>
      <c r="O74" s="217">
        <v>0</v>
      </c>
      <c r="P74" s="217">
        <v>38.200000000000003</v>
      </c>
      <c r="Q74" s="217">
        <v>1.92</v>
      </c>
      <c r="R74" s="217">
        <v>12.53</v>
      </c>
      <c r="S74" s="217">
        <v>1.94</v>
      </c>
      <c r="T74" s="217">
        <v>0</v>
      </c>
      <c r="U74" s="217">
        <v>105.27</v>
      </c>
      <c r="V74" s="217">
        <v>6.12</v>
      </c>
      <c r="W74" s="217">
        <v>12.29</v>
      </c>
      <c r="X74" s="217">
        <v>43.58</v>
      </c>
      <c r="Y74" s="217">
        <v>0</v>
      </c>
      <c r="Z74" s="217">
        <v>37.4</v>
      </c>
      <c r="AA74" s="217">
        <v>23.31</v>
      </c>
      <c r="AB74" s="217">
        <v>0</v>
      </c>
      <c r="AC74" s="217">
        <v>10.09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58.94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2.87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4.84</v>
      </c>
      <c r="L75" s="217">
        <v>481.45</v>
      </c>
      <c r="M75" s="217">
        <v>27.18</v>
      </c>
      <c r="N75" s="217">
        <v>34.9</v>
      </c>
      <c r="O75" s="217">
        <v>0</v>
      </c>
      <c r="P75" s="217">
        <v>38.520000000000003</v>
      </c>
      <c r="Q75" s="217">
        <v>1.93</v>
      </c>
      <c r="R75" s="217">
        <v>12.53</v>
      </c>
      <c r="S75" s="217">
        <v>1.93</v>
      </c>
      <c r="T75" s="217">
        <v>0</v>
      </c>
      <c r="U75" s="217">
        <v>105.27</v>
      </c>
      <c r="V75" s="217">
        <v>6.12</v>
      </c>
      <c r="W75" s="217">
        <v>12.29</v>
      </c>
      <c r="X75" s="217">
        <v>43.58</v>
      </c>
      <c r="Y75" s="217">
        <v>0</v>
      </c>
      <c r="Z75" s="217">
        <v>37.4</v>
      </c>
      <c r="AA75" s="217">
        <v>23.31</v>
      </c>
      <c r="AB75" s="217">
        <v>0</v>
      </c>
      <c r="AC75" s="217">
        <v>10.09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58.94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4.8099999999999996</v>
      </c>
      <c r="L76" s="217">
        <v>548.85</v>
      </c>
      <c r="M76" s="217">
        <v>27.18</v>
      </c>
      <c r="N76" s="217">
        <v>34.9</v>
      </c>
      <c r="O76" s="217">
        <v>0</v>
      </c>
      <c r="P76" s="217">
        <v>38.520000000000003</v>
      </c>
      <c r="Q76" s="217">
        <v>1.93</v>
      </c>
      <c r="R76" s="217">
        <v>12.53</v>
      </c>
      <c r="S76" s="217">
        <v>1.93</v>
      </c>
      <c r="T76" s="217">
        <v>0</v>
      </c>
      <c r="U76" s="217">
        <v>105.27</v>
      </c>
      <c r="V76" s="217">
        <v>6.12</v>
      </c>
      <c r="W76" s="217">
        <v>12.29</v>
      </c>
      <c r="X76" s="217">
        <v>43.58</v>
      </c>
      <c r="Y76" s="217">
        <v>0</v>
      </c>
      <c r="Z76" s="217">
        <v>37.4</v>
      </c>
      <c r="AA76" s="217">
        <v>23.31</v>
      </c>
      <c r="AB76" s="217">
        <v>0</v>
      </c>
      <c r="AC76" s="217">
        <v>10.09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58.94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9.0500000000000007</v>
      </c>
      <c r="L77" s="217">
        <v>557.03</v>
      </c>
      <c r="M77" s="217">
        <v>27.18</v>
      </c>
      <c r="N77" s="217">
        <v>34.9</v>
      </c>
      <c r="O77" s="217">
        <v>0</v>
      </c>
      <c r="P77" s="217">
        <v>39.44</v>
      </c>
      <c r="Q77" s="217">
        <v>4.96</v>
      </c>
      <c r="R77" s="217">
        <v>12.53</v>
      </c>
      <c r="S77" s="217">
        <v>6.91</v>
      </c>
      <c r="T77" s="217">
        <v>0</v>
      </c>
      <c r="U77" s="217">
        <v>106.31</v>
      </c>
      <c r="V77" s="217">
        <v>6.12</v>
      </c>
      <c r="W77" s="217">
        <v>12.29</v>
      </c>
      <c r="X77" s="217">
        <v>43.58</v>
      </c>
      <c r="Y77" s="217">
        <v>0</v>
      </c>
      <c r="Z77" s="217">
        <v>37.4</v>
      </c>
      <c r="AA77" s="217">
        <v>23.31</v>
      </c>
      <c r="AB77" s="217">
        <v>0</v>
      </c>
      <c r="AC77" s="217">
        <v>10.09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66.34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9.0500000000000007</v>
      </c>
      <c r="L78" s="217">
        <v>557.03</v>
      </c>
      <c r="M78" s="217">
        <v>27.18</v>
      </c>
      <c r="N78" s="217">
        <v>34.9</v>
      </c>
      <c r="O78" s="217">
        <v>0</v>
      </c>
      <c r="P78" s="217">
        <v>39.44</v>
      </c>
      <c r="Q78" s="217">
        <v>5.0599999999999996</v>
      </c>
      <c r="R78" s="217">
        <v>12.53</v>
      </c>
      <c r="S78" s="217">
        <v>7.79</v>
      </c>
      <c r="T78" s="217">
        <v>0</v>
      </c>
      <c r="U78" s="217">
        <v>106.31</v>
      </c>
      <c r="V78" s="217">
        <v>6.12</v>
      </c>
      <c r="W78" s="217">
        <v>12.29</v>
      </c>
      <c r="X78" s="217">
        <v>43.58</v>
      </c>
      <c r="Y78" s="217">
        <v>0</v>
      </c>
      <c r="Z78" s="217">
        <v>37.4</v>
      </c>
      <c r="AA78" s="217">
        <v>23.31</v>
      </c>
      <c r="AB78" s="217">
        <v>0</v>
      </c>
      <c r="AC78" s="217">
        <v>10.09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66.34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9.0500000000000007</v>
      </c>
      <c r="L79" s="217">
        <v>557.03</v>
      </c>
      <c r="M79" s="217">
        <v>27.18</v>
      </c>
      <c r="N79" s="217">
        <v>34.9</v>
      </c>
      <c r="O79" s="217">
        <v>0</v>
      </c>
      <c r="P79" s="217">
        <v>39.44</v>
      </c>
      <c r="Q79" s="217">
        <v>5.0599999999999996</v>
      </c>
      <c r="R79" s="217">
        <v>12.53</v>
      </c>
      <c r="S79" s="217">
        <v>7.79</v>
      </c>
      <c r="T79" s="217">
        <v>0</v>
      </c>
      <c r="U79" s="217">
        <v>106.31</v>
      </c>
      <c r="V79" s="217">
        <v>6.12</v>
      </c>
      <c r="W79" s="217">
        <v>12.29</v>
      </c>
      <c r="X79" s="217">
        <v>43.58</v>
      </c>
      <c r="Y79" s="217">
        <v>0</v>
      </c>
      <c r="Z79" s="217">
        <v>37.4</v>
      </c>
      <c r="AA79" s="217">
        <v>23.31</v>
      </c>
      <c r="AB79" s="217">
        <v>0</v>
      </c>
      <c r="AC79" s="217">
        <v>10.09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66.34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9.0500000000000007</v>
      </c>
      <c r="L80" s="217">
        <v>557.03</v>
      </c>
      <c r="M80" s="217">
        <v>27.18</v>
      </c>
      <c r="N80" s="217">
        <v>34.9</v>
      </c>
      <c r="O80" s="217">
        <v>0</v>
      </c>
      <c r="P80" s="217">
        <v>39.44</v>
      </c>
      <c r="Q80" s="217">
        <v>5.0599999999999996</v>
      </c>
      <c r="R80" s="217">
        <v>12.53</v>
      </c>
      <c r="S80" s="217">
        <v>7.79</v>
      </c>
      <c r="T80" s="217">
        <v>0</v>
      </c>
      <c r="U80" s="217">
        <v>106.31</v>
      </c>
      <c r="V80" s="217">
        <v>6.12</v>
      </c>
      <c r="W80" s="217">
        <v>12.29</v>
      </c>
      <c r="X80" s="217">
        <v>43.58</v>
      </c>
      <c r="Y80" s="217">
        <v>0</v>
      </c>
      <c r="Z80" s="217">
        <v>37.4</v>
      </c>
      <c r="AA80" s="217">
        <v>23.31</v>
      </c>
      <c r="AB80" s="217">
        <v>0</v>
      </c>
      <c r="AC80" s="217">
        <v>10.09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66.34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9.0500000000000007</v>
      </c>
      <c r="L81" s="217">
        <v>557.03</v>
      </c>
      <c r="M81" s="217">
        <v>27.18</v>
      </c>
      <c r="N81" s="217">
        <v>34.9</v>
      </c>
      <c r="O81" s="217">
        <v>0</v>
      </c>
      <c r="P81" s="217">
        <v>39.44</v>
      </c>
      <c r="Q81" s="217">
        <v>5.0599999999999996</v>
      </c>
      <c r="R81" s="217">
        <v>12.53</v>
      </c>
      <c r="S81" s="217">
        <v>7.79</v>
      </c>
      <c r="T81" s="217">
        <v>0</v>
      </c>
      <c r="U81" s="217">
        <v>106.31</v>
      </c>
      <c r="V81" s="217">
        <v>6.12</v>
      </c>
      <c r="W81" s="217">
        <v>12.29</v>
      </c>
      <c r="X81" s="217">
        <v>43.58</v>
      </c>
      <c r="Y81" s="217">
        <v>0</v>
      </c>
      <c r="Z81" s="217">
        <v>37.4</v>
      </c>
      <c r="AA81" s="217">
        <v>23.31</v>
      </c>
      <c r="AB81" s="217">
        <v>0</v>
      </c>
      <c r="AC81" s="217">
        <v>10.09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66.34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9.0500000000000007</v>
      </c>
      <c r="L82" s="217">
        <v>557.03</v>
      </c>
      <c r="M82" s="217">
        <v>27.18</v>
      </c>
      <c r="N82" s="217">
        <v>34.9</v>
      </c>
      <c r="O82" s="217">
        <v>0</v>
      </c>
      <c r="P82" s="217">
        <v>39.44</v>
      </c>
      <c r="Q82" s="217">
        <v>5.0599999999999996</v>
      </c>
      <c r="R82" s="217">
        <v>12.53</v>
      </c>
      <c r="S82" s="217">
        <v>7.79</v>
      </c>
      <c r="T82" s="217">
        <v>0</v>
      </c>
      <c r="U82" s="217">
        <v>106.31</v>
      </c>
      <c r="V82" s="217">
        <v>6.12</v>
      </c>
      <c r="W82" s="217">
        <v>12.29</v>
      </c>
      <c r="X82" s="217">
        <v>43.58</v>
      </c>
      <c r="Y82" s="217">
        <v>0</v>
      </c>
      <c r="Z82" s="217">
        <v>37.4</v>
      </c>
      <c r="AA82" s="217">
        <v>23.31</v>
      </c>
      <c r="AB82" s="217">
        <v>0</v>
      </c>
      <c r="AC82" s="217">
        <v>10.09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66.34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9.0500000000000007</v>
      </c>
      <c r="L83" s="217">
        <v>557.03</v>
      </c>
      <c r="M83" s="217">
        <v>27.18</v>
      </c>
      <c r="N83" s="217">
        <v>34.9</v>
      </c>
      <c r="O83" s="217">
        <v>0</v>
      </c>
      <c r="P83" s="217">
        <v>39.44</v>
      </c>
      <c r="Q83" s="217">
        <v>5.0599999999999996</v>
      </c>
      <c r="R83" s="217">
        <v>12.53</v>
      </c>
      <c r="S83" s="217">
        <v>7.79</v>
      </c>
      <c r="T83" s="217">
        <v>0</v>
      </c>
      <c r="U83" s="217">
        <v>106.31</v>
      </c>
      <c r="V83" s="217">
        <v>6.12</v>
      </c>
      <c r="W83" s="217">
        <v>12.29</v>
      </c>
      <c r="X83" s="217">
        <v>43.58</v>
      </c>
      <c r="Y83" s="217">
        <v>0</v>
      </c>
      <c r="Z83" s="217">
        <v>37.4</v>
      </c>
      <c r="AA83" s="217">
        <v>23.31</v>
      </c>
      <c r="AB83" s="217">
        <v>0</v>
      </c>
      <c r="AC83" s="217">
        <v>10.09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67.430000000000007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9.0500000000000007</v>
      </c>
      <c r="L84" s="217">
        <v>557.03</v>
      </c>
      <c r="M84" s="217">
        <v>27.18</v>
      </c>
      <c r="N84" s="217">
        <v>34.9</v>
      </c>
      <c r="O84" s="217">
        <v>0</v>
      </c>
      <c r="P84" s="217">
        <v>39.44</v>
      </c>
      <c r="Q84" s="217">
        <v>5.0599999999999996</v>
      </c>
      <c r="R84" s="217">
        <v>12.53</v>
      </c>
      <c r="S84" s="217">
        <v>7.79</v>
      </c>
      <c r="T84" s="217">
        <v>0</v>
      </c>
      <c r="U84" s="217">
        <v>106.31</v>
      </c>
      <c r="V84" s="217">
        <v>6.12</v>
      </c>
      <c r="W84" s="217">
        <v>12.29</v>
      </c>
      <c r="X84" s="217">
        <v>43.58</v>
      </c>
      <c r="Y84" s="217">
        <v>0</v>
      </c>
      <c r="Z84" s="217">
        <v>37.4</v>
      </c>
      <c r="AA84" s="217">
        <v>23.31</v>
      </c>
      <c r="AB84" s="217">
        <v>0</v>
      </c>
      <c r="AC84" s="217">
        <v>10.09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67.430000000000007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9.0500000000000007</v>
      </c>
      <c r="L85" s="217">
        <v>557.03</v>
      </c>
      <c r="M85" s="217">
        <v>27.18</v>
      </c>
      <c r="N85" s="217">
        <v>34.9</v>
      </c>
      <c r="O85" s="217">
        <v>0</v>
      </c>
      <c r="P85" s="217">
        <v>39.44</v>
      </c>
      <c r="Q85" s="217">
        <v>4.72</v>
      </c>
      <c r="R85" s="217">
        <v>12.53</v>
      </c>
      <c r="S85" s="217">
        <v>7.79</v>
      </c>
      <c r="T85" s="217">
        <v>0</v>
      </c>
      <c r="U85" s="217">
        <v>106.31</v>
      </c>
      <c r="V85" s="217">
        <v>6.12</v>
      </c>
      <c r="W85" s="217">
        <v>12.29</v>
      </c>
      <c r="X85" s="217">
        <v>43.58</v>
      </c>
      <c r="Y85" s="217">
        <v>0</v>
      </c>
      <c r="Z85" s="217">
        <v>37.4</v>
      </c>
      <c r="AA85" s="217">
        <v>23.31</v>
      </c>
      <c r="AB85" s="217">
        <v>0</v>
      </c>
      <c r="AC85" s="217">
        <v>10.09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67.430000000000007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9.0500000000000007</v>
      </c>
      <c r="L86" s="217">
        <v>557.03</v>
      </c>
      <c r="M86" s="217">
        <v>27.18</v>
      </c>
      <c r="N86" s="217">
        <v>34.9</v>
      </c>
      <c r="O86" s="217">
        <v>0</v>
      </c>
      <c r="P86" s="217">
        <v>39.44</v>
      </c>
      <c r="Q86" s="217">
        <v>4.72</v>
      </c>
      <c r="R86" s="217">
        <v>12.53</v>
      </c>
      <c r="S86" s="217">
        <v>7.79</v>
      </c>
      <c r="T86" s="217">
        <v>0</v>
      </c>
      <c r="U86" s="217">
        <v>106.31</v>
      </c>
      <c r="V86" s="217">
        <v>6.12</v>
      </c>
      <c r="W86" s="217">
        <v>12.29</v>
      </c>
      <c r="X86" s="217">
        <v>43.58</v>
      </c>
      <c r="Y86" s="217">
        <v>0</v>
      </c>
      <c r="Z86" s="217">
        <v>37.4</v>
      </c>
      <c r="AA86" s="217">
        <v>23.31</v>
      </c>
      <c r="AB86" s="217">
        <v>0</v>
      </c>
      <c r="AC86" s="217">
        <v>10.09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67.430000000000007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9.0500000000000007</v>
      </c>
      <c r="L87" s="217">
        <v>557.03</v>
      </c>
      <c r="M87" s="217">
        <v>27.18</v>
      </c>
      <c r="N87" s="217">
        <v>34.9</v>
      </c>
      <c r="O87" s="217">
        <v>0</v>
      </c>
      <c r="P87" s="217">
        <v>39.44</v>
      </c>
      <c r="Q87" s="217">
        <v>4.72</v>
      </c>
      <c r="R87" s="217">
        <v>12.53</v>
      </c>
      <c r="S87" s="217">
        <v>7.79</v>
      </c>
      <c r="T87" s="217">
        <v>0</v>
      </c>
      <c r="U87" s="217">
        <v>106.31</v>
      </c>
      <c r="V87" s="217">
        <v>6.12</v>
      </c>
      <c r="W87" s="217">
        <v>12.29</v>
      </c>
      <c r="X87" s="217">
        <v>43.58</v>
      </c>
      <c r="Y87" s="217">
        <v>0</v>
      </c>
      <c r="Z87" s="217">
        <v>37.4</v>
      </c>
      <c r="AA87" s="217">
        <v>23.31</v>
      </c>
      <c r="AB87" s="217">
        <v>0</v>
      </c>
      <c r="AC87" s="217">
        <v>10.09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67.430000000000007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9.0500000000000007</v>
      </c>
      <c r="L88" s="217">
        <v>557.03</v>
      </c>
      <c r="M88" s="217">
        <v>27.18</v>
      </c>
      <c r="N88" s="217">
        <v>34.9</v>
      </c>
      <c r="O88" s="217">
        <v>0</v>
      </c>
      <c r="P88" s="217">
        <v>39.44</v>
      </c>
      <c r="Q88" s="217">
        <v>4.72</v>
      </c>
      <c r="R88" s="217">
        <v>12.53</v>
      </c>
      <c r="S88" s="217">
        <v>7.79</v>
      </c>
      <c r="T88" s="217">
        <v>0</v>
      </c>
      <c r="U88" s="217">
        <v>106.31</v>
      </c>
      <c r="V88" s="217">
        <v>6.12</v>
      </c>
      <c r="W88" s="217">
        <v>12.29</v>
      </c>
      <c r="X88" s="217">
        <v>43.58</v>
      </c>
      <c r="Y88" s="217">
        <v>0</v>
      </c>
      <c r="Z88" s="217">
        <v>37.4</v>
      </c>
      <c r="AA88" s="217">
        <v>23.31</v>
      </c>
      <c r="AB88" s="217">
        <v>0</v>
      </c>
      <c r="AC88" s="217">
        <v>10.09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67.430000000000007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9.4</v>
      </c>
      <c r="L89" s="217">
        <v>557.03</v>
      </c>
      <c r="M89" s="217">
        <v>27.18</v>
      </c>
      <c r="N89" s="217">
        <v>34.9</v>
      </c>
      <c r="O89" s="217">
        <v>0</v>
      </c>
      <c r="P89" s="217">
        <v>39.44</v>
      </c>
      <c r="Q89" s="217">
        <v>4.72</v>
      </c>
      <c r="R89" s="217">
        <v>12.53</v>
      </c>
      <c r="S89" s="217">
        <v>7.79</v>
      </c>
      <c r="T89" s="217">
        <v>0</v>
      </c>
      <c r="U89" s="217">
        <v>106.31</v>
      </c>
      <c r="V89" s="217">
        <v>6.12</v>
      </c>
      <c r="W89" s="217">
        <v>12.29</v>
      </c>
      <c r="X89" s="217">
        <v>43.58</v>
      </c>
      <c r="Y89" s="217">
        <v>0</v>
      </c>
      <c r="Z89" s="217">
        <v>37.4</v>
      </c>
      <c r="AA89" s="217">
        <v>23.31</v>
      </c>
      <c r="AB89" s="217">
        <v>0</v>
      </c>
      <c r="AC89" s="217">
        <v>10.09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67.430000000000007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9.0500000000000007</v>
      </c>
      <c r="L90" s="217">
        <v>557.03</v>
      </c>
      <c r="M90" s="217">
        <v>27.18</v>
      </c>
      <c r="N90" s="217">
        <v>34.9</v>
      </c>
      <c r="O90" s="217">
        <v>0</v>
      </c>
      <c r="P90" s="217">
        <v>39.44</v>
      </c>
      <c r="Q90" s="217">
        <v>4.72</v>
      </c>
      <c r="R90" s="217">
        <v>12.53</v>
      </c>
      <c r="S90" s="217">
        <v>7.79</v>
      </c>
      <c r="T90" s="217">
        <v>0</v>
      </c>
      <c r="U90" s="217">
        <v>106.31</v>
      </c>
      <c r="V90" s="217">
        <v>6.12</v>
      </c>
      <c r="W90" s="217">
        <v>12.29</v>
      </c>
      <c r="X90" s="217">
        <v>43.58</v>
      </c>
      <c r="Y90" s="217">
        <v>0</v>
      </c>
      <c r="Z90" s="217">
        <v>37.4</v>
      </c>
      <c r="AA90" s="217">
        <v>23.31</v>
      </c>
      <c r="AB90" s="217">
        <v>0</v>
      </c>
      <c r="AC90" s="217">
        <v>10.09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67.430000000000007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9.0500000000000007</v>
      </c>
      <c r="L91" s="217">
        <v>557.03</v>
      </c>
      <c r="M91" s="217">
        <v>27.18</v>
      </c>
      <c r="N91" s="217">
        <v>34.9</v>
      </c>
      <c r="O91" s="217">
        <v>0</v>
      </c>
      <c r="P91" s="217">
        <v>39.44</v>
      </c>
      <c r="Q91" s="217">
        <v>4.72</v>
      </c>
      <c r="R91" s="217">
        <v>12.53</v>
      </c>
      <c r="S91" s="217">
        <v>7.79</v>
      </c>
      <c r="T91" s="217">
        <v>0</v>
      </c>
      <c r="U91" s="217">
        <v>106.31</v>
      </c>
      <c r="V91" s="217">
        <v>6.12</v>
      </c>
      <c r="W91" s="217">
        <v>12.29</v>
      </c>
      <c r="X91" s="217">
        <v>43.58</v>
      </c>
      <c r="Y91" s="217">
        <v>0</v>
      </c>
      <c r="Z91" s="217">
        <v>37.4</v>
      </c>
      <c r="AA91" s="217">
        <v>23.31</v>
      </c>
      <c r="AB91" s="217">
        <v>0</v>
      </c>
      <c r="AC91" s="217">
        <v>10.09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68.510000000000005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8.85</v>
      </c>
      <c r="L92" s="217">
        <v>557.03</v>
      </c>
      <c r="M92" s="217">
        <v>27.18</v>
      </c>
      <c r="N92" s="217">
        <v>34.9</v>
      </c>
      <c r="O92" s="217">
        <v>0</v>
      </c>
      <c r="P92" s="217">
        <v>39.44</v>
      </c>
      <c r="Q92" s="217">
        <v>4.72</v>
      </c>
      <c r="R92" s="217">
        <v>12.53</v>
      </c>
      <c r="S92" s="217">
        <v>7.79</v>
      </c>
      <c r="T92" s="217">
        <v>0</v>
      </c>
      <c r="U92" s="217">
        <v>106.31</v>
      </c>
      <c r="V92" s="217">
        <v>6.12</v>
      </c>
      <c r="W92" s="217">
        <v>12.29</v>
      </c>
      <c r="X92" s="217">
        <v>43.58</v>
      </c>
      <c r="Y92" s="217">
        <v>0</v>
      </c>
      <c r="Z92" s="217">
        <v>37.4</v>
      </c>
      <c r="AA92" s="217">
        <v>23.31</v>
      </c>
      <c r="AB92" s="217">
        <v>0</v>
      </c>
      <c r="AC92" s="217">
        <v>10.09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68.510000000000005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9.0500000000000007</v>
      </c>
      <c r="L93" s="217">
        <v>557.03</v>
      </c>
      <c r="M93" s="217">
        <v>27.18</v>
      </c>
      <c r="N93" s="217">
        <v>34.9</v>
      </c>
      <c r="O93" s="217">
        <v>0</v>
      </c>
      <c r="P93" s="217">
        <v>39.44</v>
      </c>
      <c r="Q93" s="217">
        <v>4.72</v>
      </c>
      <c r="R93" s="217">
        <v>12.53</v>
      </c>
      <c r="S93" s="217">
        <v>7.79</v>
      </c>
      <c r="T93" s="217">
        <v>0</v>
      </c>
      <c r="U93" s="217">
        <v>106.31</v>
      </c>
      <c r="V93" s="217">
        <v>6.12</v>
      </c>
      <c r="W93" s="217">
        <v>12.29</v>
      </c>
      <c r="X93" s="217">
        <v>43.58</v>
      </c>
      <c r="Y93" s="217">
        <v>0</v>
      </c>
      <c r="Z93" s="217">
        <v>37.4</v>
      </c>
      <c r="AA93" s="217">
        <v>23.31</v>
      </c>
      <c r="AB93" s="217">
        <v>0</v>
      </c>
      <c r="AC93" s="217">
        <v>10.09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68.510000000000005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9.0500000000000007</v>
      </c>
      <c r="L94" s="217">
        <v>557.03</v>
      </c>
      <c r="M94" s="217">
        <v>27.18</v>
      </c>
      <c r="N94" s="217">
        <v>34.9</v>
      </c>
      <c r="O94" s="217">
        <v>0</v>
      </c>
      <c r="P94" s="217">
        <v>39.44</v>
      </c>
      <c r="Q94" s="217">
        <v>4.72</v>
      </c>
      <c r="R94" s="217">
        <v>12.53</v>
      </c>
      <c r="S94" s="217">
        <v>7.79</v>
      </c>
      <c r="T94" s="217">
        <v>0</v>
      </c>
      <c r="U94" s="217">
        <v>106.31</v>
      </c>
      <c r="V94" s="217">
        <v>6.12</v>
      </c>
      <c r="W94" s="217">
        <v>12.29</v>
      </c>
      <c r="X94" s="217">
        <v>43.58</v>
      </c>
      <c r="Y94" s="217">
        <v>0</v>
      </c>
      <c r="Z94" s="217">
        <v>37.4</v>
      </c>
      <c r="AA94" s="217">
        <v>23.31</v>
      </c>
      <c r="AB94" s="217">
        <v>0</v>
      </c>
      <c r="AC94" s="217">
        <v>10.09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68.510000000000005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9.0500000000000007</v>
      </c>
      <c r="L95" s="217">
        <v>557.03</v>
      </c>
      <c r="M95" s="217">
        <v>27.18</v>
      </c>
      <c r="N95" s="217">
        <v>34.9</v>
      </c>
      <c r="O95" s="217">
        <v>0</v>
      </c>
      <c r="P95" s="217">
        <v>39.44</v>
      </c>
      <c r="Q95" s="217">
        <v>4.72</v>
      </c>
      <c r="R95" s="217">
        <v>12.53</v>
      </c>
      <c r="S95" s="217">
        <v>7.79</v>
      </c>
      <c r="T95" s="217">
        <v>0</v>
      </c>
      <c r="U95" s="217">
        <v>105.27</v>
      </c>
      <c r="V95" s="217">
        <v>6.12</v>
      </c>
      <c r="W95" s="217">
        <v>12.29</v>
      </c>
      <c r="X95" s="217">
        <v>43.58</v>
      </c>
      <c r="Y95" s="217">
        <v>0</v>
      </c>
      <c r="Z95" s="217">
        <v>37.4</v>
      </c>
      <c r="AA95" s="217">
        <v>23.31</v>
      </c>
      <c r="AB95" s="217">
        <v>0</v>
      </c>
      <c r="AC95" s="217">
        <v>10.09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68.510000000000005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9.0500000000000007</v>
      </c>
      <c r="L96" s="217">
        <v>557.03</v>
      </c>
      <c r="M96" s="217">
        <v>27.18</v>
      </c>
      <c r="N96" s="217">
        <v>34.9</v>
      </c>
      <c r="O96" s="217">
        <v>0</v>
      </c>
      <c r="P96" s="217">
        <v>39.44</v>
      </c>
      <c r="Q96" s="217">
        <v>4.72</v>
      </c>
      <c r="R96" s="217">
        <v>12.53</v>
      </c>
      <c r="S96" s="217">
        <v>7.79</v>
      </c>
      <c r="T96" s="217">
        <v>0</v>
      </c>
      <c r="U96" s="217">
        <v>105.27</v>
      </c>
      <c r="V96" s="217">
        <v>6.12</v>
      </c>
      <c r="W96" s="217">
        <v>12.29</v>
      </c>
      <c r="X96" s="217">
        <v>43.58</v>
      </c>
      <c r="Y96" s="217">
        <v>0</v>
      </c>
      <c r="Z96" s="217">
        <v>37.4</v>
      </c>
      <c r="AA96" s="217">
        <v>23.31</v>
      </c>
      <c r="AB96" s="217">
        <v>0</v>
      </c>
      <c r="AC96" s="217">
        <v>10.09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68.510000000000005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9.2200000000000006</v>
      </c>
      <c r="L97" s="217">
        <v>557.03</v>
      </c>
      <c r="M97" s="217">
        <v>27.18</v>
      </c>
      <c r="N97" s="217">
        <v>34.9</v>
      </c>
      <c r="O97" s="217">
        <v>0</v>
      </c>
      <c r="P97" s="217">
        <v>39.44</v>
      </c>
      <c r="Q97" s="217">
        <v>4.72</v>
      </c>
      <c r="R97" s="217">
        <v>12.53</v>
      </c>
      <c r="S97" s="217">
        <v>7.79</v>
      </c>
      <c r="T97" s="217">
        <v>0</v>
      </c>
      <c r="U97" s="217">
        <v>105.27</v>
      </c>
      <c r="V97" s="217">
        <v>6.12</v>
      </c>
      <c r="W97" s="217">
        <v>12.29</v>
      </c>
      <c r="X97" s="217">
        <v>43.58</v>
      </c>
      <c r="Y97" s="217">
        <v>0</v>
      </c>
      <c r="Z97" s="217">
        <v>37.4</v>
      </c>
      <c r="AA97" s="217">
        <v>23.31</v>
      </c>
      <c r="AB97" s="217">
        <v>0</v>
      </c>
      <c r="AC97" s="217">
        <v>10.09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68.510000000000005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9.0500000000000007</v>
      </c>
      <c r="L98" s="217">
        <v>557.03</v>
      </c>
      <c r="M98" s="217">
        <v>27.18</v>
      </c>
      <c r="N98" s="217">
        <v>34.9</v>
      </c>
      <c r="O98" s="217">
        <v>0</v>
      </c>
      <c r="P98" s="217">
        <v>39.44</v>
      </c>
      <c r="Q98" s="217">
        <v>4.72</v>
      </c>
      <c r="R98" s="217">
        <v>12.53</v>
      </c>
      <c r="S98" s="217">
        <v>7.79</v>
      </c>
      <c r="T98" s="217">
        <v>0</v>
      </c>
      <c r="U98" s="217">
        <v>105.27</v>
      </c>
      <c r="V98" s="217">
        <v>6.12</v>
      </c>
      <c r="W98" s="217">
        <v>12.29</v>
      </c>
      <c r="X98" s="217">
        <v>43.58</v>
      </c>
      <c r="Y98" s="217">
        <v>0</v>
      </c>
      <c r="Z98" s="217">
        <v>37.4</v>
      </c>
      <c r="AA98" s="217">
        <v>23.31</v>
      </c>
      <c r="AB98" s="217">
        <v>0</v>
      </c>
      <c r="AC98" s="217">
        <v>10.09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68.510000000000005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0.15030750000000001</v>
      </c>
      <c r="L99">
        <f t="shared" si="0"/>
        <v>10.826207499999994</v>
      </c>
      <c r="M99">
        <f t="shared" si="0"/>
        <v>0.65231999999999957</v>
      </c>
      <c r="N99">
        <f t="shared" si="0"/>
        <v>0.83760000000000134</v>
      </c>
      <c r="O99">
        <f t="shared" si="0"/>
        <v>0</v>
      </c>
      <c r="P99">
        <f t="shared" si="0"/>
        <v>0.91099999999999992</v>
      </c>
      <c r="Q99">
        <f t="shared" si="0"/>
        <v>9.0962500000000071E-2</v>
      </c>
      <c r="R99">
        <f t="shared" si="0"/>
        <v>0.23131749999999973</v>
      </c>
      <c r="S99">
        <f t="shared" si="0"/>
        <v>0.11795750000000019</v>
      </c>
      <c r="T99">
        <f t="shared" si="0"/>
        <v>0</v>
      </c>
      <c r="U99">
        <f t="shared" si="0"/>
        <v>1.9087900000000035</v>
      </c>
      <c r="V99">
        <f t="shared" si="0"/>
        <v>0.13181500000000007</v>
      </c>
      <c r="W99">
        <f t="shared" si="0"/>
        <v>0.24148999999999973</v>
      </c>
      <c r="X99">
        <f t="shared" si="0"/>
        <v>0.97967249999999906</v>
      </c>
      <c r="Y99">
        <f t="shared" si="0"/>
        <v>0</v>
      </c>
      <c r="Z99">
        <f t="shared" si="0"/>
        <v>0.81813500000000128</v>
      </c>
      <c r="AA99">
        <f t="shared" si="0"/>
        <v>0.45421499999999965</v>
      </c>
      <c r="AB99">
        <f t="shared" si="0"/>
        <v>0</v>
      </c>
      <c r="AC99">
        <f t="shared" si="0"/>
        <v>0.2362199999999999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1.4840750000000005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0.22758000000000012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1.1000000000000001</v>
      </c>
      <c r="L3" s="217">
        <v>3.42</v>
      </c>
      <c r="M3" s="217">
        <v>1.1299999999999999</v>
      </c>
      <c r="N3" s="217">
        <v>1.25</v>
      </c>
      <c r="O3" s="217">
        <v>1.4</v>
      </c>
      <c r="P3" s="217">
        <v>2.09</v>
      </c>
      <c r="Q3" s="217">
        <v>0.18</v>
      </c>
      <c r="R3" s="217">
        <v>0.5</v>
      </c>
      <c r="S3" s="217">
        <v>0.28000000000000003</v>
      </c>
      <c r="T3" s="217">
        <v>0.69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1.83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19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1.26</v>
      </c>
      <c r="L4" s="217">
        <v>3.63</v>
      </c>
      <c r="M4" s="217">
        <v>1.1299999999999999</v>
      </c>
      <c r="N4" s="217">
        <v>1.25</v>
      </c>
      <c r="O4" s="217">
        <v>1.4</v>
      </c>
      <c r="P4" s="217">
        <v>2.09</v>
      </c>
      <c r="Q4" s="217">
        <v>0.18</v>
      </c>
      <c r="R4" s="217">
        <v>0.44</v>
      </c>
      <c r="S4" s="217">
        <v>0.28000000000000003</v>
      </c>
      <c r="T4" s="217">
        <v>0.69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1.83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19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1.26</v>
      </c>
      <c r="L5" s="217">
        <v>3.66</v>
      </c>
      <c r="M5" s="217">
        <v>1.1299999999999999</v>
      </c>
      <c r="N5" s="217">
        <v>1.25</v>
      </c>
      <c r="O5" s="217">
        <v>1.4</v>
      </c>
      <c r="P5" s="217">
        <v>2.09</v>
      </c>
      <c r="Q5" s="217">
        <v>0.18</v>
      </c>
      <c r="R5" s="217">
        <v>0.44</v>
      </c>
      <c r="S5" s="217">
        <v>0.28000000000000003</v>
      </c>
      <c r="T5" s="217">
        <v>0.69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1.83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19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1.26</v>
      </c>
      <c r="L6" s="217">
        <v>3.66</v>
      </c>
      <c r="M6" s="217">
        <v>1.1299999999999999</v>
      </c>
      <c r="N6" s="217">
        <v>1.25</v>
      </c>
      <c r="O6" s="217">
        <v>1.4</v>
      </c>
      <c r="P6" s="217">
        <v>2.09</v>
      </c>
      <c r="Q6" s="217">
        <v>0.18</v>
      </c>
      <c r="R6" s="217">
        <v>0.44</v>
      </c>
      <c r="S6" s="217">
        <v>0.28000000000000003</v>
      </c>
      <c r="T6" s="217">
        <v>0.69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1.83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19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1.27</v>
      </c>
      <c r="L7" s="217">
        <v>3.66</v>
      </c>
      <c r="M7" s="217">
        <v>1.1299999999999999</v>
      </c>
      <c r="N7" s="217">
        <v>1.25</v>
      </c>
      <c r="O7" s="217">
        <v>1.4</v>
      </c>
      <c r="P7" s="217">
        <v>2.09</v>
      </c>
      <c r="Q7" s="217">
        <v>0.17</v>
      </c>
      <c r="R7" s="217">
        <v>0.44</v>
      </c>
      <c r="S7" s="217">
        <v>0.28000000000000003</v>
      </c>
      <c r="T7" s="217">
        <v>0.69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1.83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19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1.26</v>
      </c>
      <c r="L8" s="217">
        <v>3.66</v>
      </c>
      <c r="M8" s="217">
        <v>1.1299999999999999</v>
      </c>
      <c r="N8" s="217">
        <v>1.25</v>
      </c>
      <c r="O8" s="217">
        <v>1.4</v>
      </c>
      <c r="P8" s="217">
        <v>2.09</v>
      </c>
      <c r="Q8" s="217">
        <v>0.17</v>
      </c>
      <c r="R8" s="217">
        <v>0.44</v>
      </c>
      <c r="S8" s="217">
        <v>0.28000000000000003</v>
      </c>
      <c r="T8" s="217">
        <v>0.69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1.83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19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1.26</v>
      </c>
      <c r="L9" s="217">
        <v>3.66</v>
      </c>
      <c r="M9" s="217">
        <v>1.1299999999999999</v>
      </c>
      <c r="N9" s="217">
        <v>1.25</v>
      </c>
      <c r="O9" s="217">
        <v>1.4</v>
      </c>
      <c r="P9" s="217">
        <v>2.1800000000000002</v>
      </c>
      <c r="Q9" s="217">
        <v>0.17</v>
      </c>
      <c r="R9" s="217">
        <v>0.44</v>
      </c>
      <c r="S9" s="217">
        <v>0.28000000000000003</v>
      </c>
      <c r="T9" s="217">
        <v>0.69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1.83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19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1.26</v>
      </c>
      <c r="L10" s="217">
        <v>3.66</v>
      </c>
      <c r="M10" s="217">
        <v>1.1299999999999999</v>
      </c>
      <c r="N10" s="217">
        <v>1.25</v>
      </c>
      <c r="O10" s="217">
        <v>1.4</v>
      </c>
      <c r="P10" s="217">
        <v>2.19</v>
      </c>
      <c r="Q10" s="217">
        <v>0.17</v>
      </c>
      <c r="R10" s="217">
        <v>0.44</v>
      </c>
      <c r="S10" s="217">
        <v>0.28000000000000003</v>
      </c>
      <c r="T10" s="217">
        <v>0.69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1.83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19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1.29</v>
      </c>
      <c r="L11" s="217">
        <v>3.66</v>
      </c>
      <c r="M11" s="217">
        <v>1.1299999999999999</v>
      </c>
      <c r="N11" s="217">
        <v>1.25</v>
      </c>
      <c r="O11" s="217">
        <v>1.4</v>
      </c>
      <c r="P11" s="217">
        <v>2.09</v>
      </c>
      <c r="Q11" s="217">
        <v>0.17</v>
      </c>
      <c r="R11" s="217">
        <v>0.44</v>
      </c>
      <c r="S11" s="217">
        <v>0.28000000000000003</v>
      </c>
      <c r="T11" s="217">
        <v>0.69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1.83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19.64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1.31</v>
      </c>
      <c r="L12" s="217">
        <v>3.66</v>
      </c>
      <c r="M12" s="217">
        <v>1.1299999999999999</v>
      </c>
      <c r="N12" s="217">
        <v>1.25</v>
      </c>
      <c r="O12" s="217">
        <v>1.4</v>
      </c>
      <c r="P12" s="217">
        <v>2.09</v>
      </c>
      <c r="Q12" s="217">
        <v>0.17</v>
      </c>
      <c r="R12" s="217">
        <v>0.44</v>
      </c>
      <c r="S12" s="217">
        <v>0.28999999999999998</v>
      </c>
      <c r="T12" s="217">
        <v>0.69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1.83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19.64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1.31</v>
      </c>
      <c r="L13" s="217">
        <v>3.66</v>
      </c>
      <c r="M13" s="217">
        <v>1.1299999999999999</v>
      </c>
      <c r="N13" s="217">
        <v>1.25</v>
      </c>
      <c r="O13" s="217">
        <v>1.4</v>
      </c>
      <c r="P13" s="217">
        <v>2.09</v>
      </c>
      <c r="Q13" s="217">
        <v>0.17</v>
      </c>
      <c r="R13" s="217">
        <v>0.46</v>
      </c>
      <c r="S13" s="217">
        <v>0.28999999999999998</v>
      </c>
      <c r="T13" s="217">
        <v>0.69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1.83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19.64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1.31</v>
      </c>
      <c r="L14" s="217">
        <v>3.66</v>
      </c>
      <c r="M14" s="217">
        <v>1.1299999999999999</v>
      </c>
      <c r="N14" s="217">
        <v>1.25</v>
      </c>
      <c r="O14" s="217">
        <v>1.4</v>
      </c>
      <c r="P14" s="217">
        <v>2.09</v>
      </c>
      <c r="Q14" s="217">
        <v>0.17</v>
      </c>
      <c r="R14" s="217">
        <v>0.47</v>
      </c>
      <c r="S14" s="217">
        <v>0.28999999999999998</v>
      </c>
      <c r="T14" s="217">
        <v>0.69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1.83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19.64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1.31</v>
      </c>
      <c r="L15" s="217">
        <v>3.66</v>
      </c>
      <c r="M15" s="217">
        <v>1.1299999999999999</v>
      </c>
      <c r="N15" s="217">
        <v>1.25</v>
      </c>
      <c r="O15" s="217">
        <v>1.4</v>
      </c>
      <c r="P15" s="217">
        <v>2.09</v>
      </c>
      <c r="Q15" s="217">
        <v>0.17</v>
      </c>
      <c r="R15" s="217">
        <v>0.56000000000000005</v>
      </c>
      <c r="S15" s="217">
        <v>0.28000000000000003</v>
      </c>
      <c r="T15" s="217">
        <v>0.69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1.83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19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1.31</v>
      </c>
      <c r="L16" s="217">
        <v>3.66</v>
      </c>
      <c r="M16" s="217">
        <v>1.1299999999999999</v>
      </c>
      <c r="N16" s="217">
        <v>1.25</v>
      </c>
      <c r="O16" s="217">
        <v>1.4</v>
      </c>
      <c r="P16" s="217">
        <v>2.09</v>
      </c>
      <c r="Q16" s="217">
        <v>0.17</v>
      </c>
      <c r="R16" s="217">
        <v>0.56000000000000005</v>
      </c>
      <c r="S16" s="217">
        <v>0.28000000000000003</v>
      </c>
      <c r="T16" s="217">
        <v>0.69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1.83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19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1.31</v>
      </c>
      <c r="L17" s="217">
        <v>3.66</v>
      </c>
      <c r="M17" s="217">
        <v>1.1299999999999999</v>
      </c>
      <c r="N17" s="217">
        <v>1.25</v>
      </c>
      <c r="O17" s="217">
        <v>1.4</v>
      </c>
      <c r="P17" s="217">
        <v>2.09</v>
      </c>
      <c r="Q17" s="217">
        <v>0.17</v>
      </c>
      <c r="R17" s="217">
        <v>0.56999999999999995</v>
      </c>
      <c r="S17" s="217">
        <v>0.28000000000000003</v>
      </c>
      <c r="T17" s="217">
        <v>0.69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1.83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19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1.31</v>
      </c>
      <c r="L18" s="217">
        <v>3.66</v>
      </c>
      <c r="M18" s="217">
        <v>1.1299999999999999</v>
      </c>
      <c r="N18" s="217">
        <v>1.25</v>
      </c>
      <c r="O18" s="217">
        <v>1.4</v>
      </c>
      <c r="P18" s="217">
        <v>2.09</v>
      </c>
      <c r="Q18" s="217">
        <v>0.17</v>
      </c>
      <c r="R18" s="217">
        <v>0.56000000000000005</v>
      </c>
      <c r="S18" s="217">
        <v>0.28000000000000003</v>
      </c>
      <c r="T18" s="217">
        <v>0.69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1.83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19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1.29</v>
      </c>
      <c r="L19" s="217">
        <v>3.66</v>
      </c>
      <c r="M19" s="217">
        <v>1.1299999999999999</v>
      </c>
      <c r="N19" s="217">
        <v>1.25</v>
      </c>
      <c r="O19" s="217">
        <v>1.4</v>
      </c>
      <c r="P19" s="217">
        <v>2.09</v>
      </c>
      <c r="Q19" s="217">
        <v>0.17</v>
      </c>
      <c r="R19" s="217">
        <v>0.56000000000000005</v>
      </c>
      <c r="S19" s="217">
        <v>0.28000000000000003</v>
      </c>
      <c r="T19" s="217">
        <v>0.69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1.83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19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1.27</v>
      </c>
      <c r="L20" s="217">
        <v>3.66</v>
      </c>
      <c r="M20" s="217">
        <v>1.1299999999999999</v>
      </c>
      <c r="N20" s="217">
        <v>1.25</v>
      </c>
      <c r="O20" s="217">
        <v>1.4</v>
      </c>
      <c r="P20" s="217">
        <v>2.09</v>
      </c>
      <c r="Q20" s="217">
        <v>0.17</v>
      </c>
      <c r="R20" s="217">
        <v>0.56000000000000005</v>
      </c>
      <c r="S20" s="217">
        <v>0.28000000000000003</v>
      </c>
      <c r="T20" s="217">
        <v>0.69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1.83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19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1.31</v>
      </c>
      <c r="L21" s="217">
        <v>3.69</v>
      </c>
      <c r="M21" s="217">
        <v>1.1299999999999999</v>
      </c>
      <c r="N21" s="217">
        <v>1.25</v>
      </c>
      <c r="O21" s="217">
        <v>1.4</v>
      </c>
      <c r="P21" s="217">
        <v>2.09</v>
      </c>
      <c r="Q21" s="217">
        <v>0.17</v>
      </c>
      <c r="R21" s="217">
        <v>0.56000000000000005</v>
      </c>
      <c r="S21" s="217">
        <v>0.28000000000000003</v>
      </c>
      <c r="T21" s="217">
        <v>0.69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1.83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19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1.31</v>
      </c>
      <c r="L22" s="217">
        <v>3.7</v>
      </c>
      <c r="M22" s="217">
        <v>1.1299999999999999</v>
      </c>
      <c r="N22" s="217">
        <v>1.25</v>
      </c>
      <c r="O22" s="217">
        <v>1.4</v>
      </c>
      <c r="P22" s="217">
        <v>2.09</v>
      </c>
      <c r="Q22" s="217">
        <v>0.17</v>
      </c>
      <c r="R22" s="217">
        <v>0.56000000000000005</v>
      </c>
      <c r="S22" s="217">
        <v>0.28000000000000003</v>
      </c>
      <c r="T22" s="217">
        <v>0.69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1.83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19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1.29</v>
      </c>
      <c r="L23" s="217">
        <v>3.69</v>
      </c>
      <c r="M23" s="217">
        <v>1.1299999999999999</v>
      </c>
      <c r="N23" s="217">
        <v>1.25</v>
      </c>
      <c r="O23" s="217">
        <v>1.4</v>
      </c>
      <c r="P23" s="217">
        <v>2.09</v>
      </c>
      <c r="Q23" s="217">
        <v>0.17</v>
      </c>
      <c r="R23" s="217">
        <v>0.56000000000000005</v>
      </c>
      <c r="S23" s="217">
        <v>0.28000000000000003</v>
      </c>
      <c r="T23" s="217">
        <v>0.69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1.83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19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1.29</v>
      </c>
      <c r="L24" s="217">
        <v>3.69</v>
      </c>
      <c r="M24" s="217">
        <v>1.1299999999999999</v>
      </c>
      <c r="N24" s="217">
        <v>1.25</v>
      </c>
      <c r="O24" s="217">
        <v>1.4</v>
      </c>
      <c r="P24" s="217">
        <v>2.09</v>
      </c>
      <c r="Q24" s="217">
        <v>0.17</v>
      </c>
      <c r="R24" s="217">
        <v>0.56000000000000005</v>
      </c>
      <c r="S24" s="217">
        <v>0.28000000000000003</v>
      </c>
      <c r="T24" s="217">
        <v>0.69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1.83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19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1.29</v>
      </c>
      <c r="L25" s="217">
        <v>3.69</v>
      </c>
      <c r="M25" s="217">
        <v>1.1299999999999999</v>
      </c>
      <c r="N25" s="217">
        <v>1.25</v>
      </c>
      <c r="O25" s="217">
        <v>1.4</v>
      </c>
      <c r="P25" s="217">
        <v>2.09</v>
      </c>
      <c r="Q25" s="217">
        <v>0.17</v>
      </c>
      <c r="R25" s="217">
        <v>0.56000000000000005</v>
      </c>
      <c r="S25" s="217">
        <v>0.28000000000000003</v>
      </c>
      <c r="T25" s="217">
        <v>0.69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1.83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19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1.29</v>
      </c>
      <c r="L26" s="217">
        <v>3.69</v>
      </c>
      <c r="M26" s="217">
        <v>1.1299999999999999</v>
      </c>
      <c r="N26" s="217">
        <v>1.25</v>
      </c>
      <c r="O26" s="217">
        <v>1.4</v>
      </c>
      <c r="P26" s="217">
        <v>2.09</v>
      </c>
      <c r="Q26" s="217">
        <v>0.17</v>
      </c>
      <c r="R26" s="217">
        <v>0.56000000000000005</v>
      </c>
      <c r="S26" s="217">
        <v>0.28000000000000003</v>
      </c>
      <c r="T26" s="217">
        <v>0.69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1.83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19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1.29</v>
      </c>
      <c r="L27" s="217">
        <v>3.69</v>
      </c>
      <c r="M27" s="217">
        <v>1.1299999999999999</v>
      </c>
      <c r="N27" s="217">
        <v>1.25</v>
      </c>
      <c r="O27" s="217">
        <v>1.4</v>
      </c>
      <c r="P27" s="217">
        <v>2.09</v>
      </c>
      <c r="Q27" s="217">
        <v>0.17</v>
      </c>
      <c r="R27" s="217">
        <v>0.56000000000000005</v>
      </c>
      <c r="S27" s="217">
        <v>0.28000000000000003</v>
      </c>
      <c r="T27" s="217">
        <v>0.69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1.25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19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1.29</v>
      </c>
      <c r="L28" s="217">
        <v>3.69</v>
      </c>
      <c r="M28" s="217">
        <v>1.1299999999999999</v>
      </c>
      <c r="N28" s="217">
        <v>1.25</v>
      </c>
      <c r="O28" s="217">
        <v>1.4</v>
      </c>
      <c r="P28" s="217">
        <v>2.09</v>
      </c>
      <c r="Q28" s="217">
        <v>0.17</v>
      </c>
      <c r="R28" s="217">
        <v>0.56000000000000005</v>
      </c>
      <c r="S28" s="217">
        <v>0.28000000000000003</v>
      </c>
      <c r="T28" s="217">
        <v>0.69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1.25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19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1.3</v>
      </c>
      <c r="L29" s="217">
        <v>4.04</v>
      </c>
      <c r="M29" s="217">
        <v>1.1299999999999999</v>
      </c>
      <c r="N29" s="217">
        <v>1.25</v>
      </c>
      <c r="O29" s="217">
        <v>1.4</v>
      </c>
      <c r="P29" s="217">
        <v>2.09</v>
      </c>
      <c r="Q29" s="217">
        <v>0.17</v>
      </c>
      <c r="R29" s="217">
        <v>0.56000000000000005</v>
      </c>
      <c r="S29" s="217">
        <v>0.28999999999999998</v>
      </c>
      <c r="T29" s="217">
        <v>0.69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1.83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19.64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1.3</v>
      </c>
      <c r="L30" s="217">
        <v>4.04</v>
      </c>
      <c r="M30" s="217">
        <v>1.1299999999999999</v>
      </c>
      <c r="N30" s="217">
        <v>1.25</v>
      </c>
      <c r="O30" s="217">
        <v>1.4</v>
      </c>
      <c r="P30" s="217">
        <v>2.09</v>
      </c>
      <c r="Q30" s="217">
        <v>0.17</v>
      </c>
      <c r="R30" s="217">
        <v>0.56000000000000005</v>
      </c>
      <c r="S30" s="217">
        <v>0.28999999999999998</v>
      </c>
      <c r="T30" s="217">
        <v>0.69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1.1399999999999999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19.64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1.3</v>
      </c>
      <c r="L31" s="217">
        <v>4.1399999999999997</v>
      </c>
      <c r="M31" s="217">
        <v>1.1299999999999999</v>
      </c>
      <c r="N31" s="217">
        <v>1.25</v>
      </c>
      <c r="O31" s="217">
        <v>1.4</v>
      </c>
      <c r="P31" s="217">
        <v>2.09</v>
      </c>
      <c r="Q31" s="217">
        <v>0.18</v>
      </c>
      <c r="R31" s="217">
        <v>0.56000000000000005</v>
      </c>
      <c r="S31" s="217">
        <v>0.28999999999999998</v>
      </c>
      <c r="T31" s="217">
        <v>0.69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1.1399999999999999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19.64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1.3</v>
      </c>
      <c r="L32" s="217">
        <v>4.1399999999999997</v>
      </c>
      <c r="M32" s="217">
        <v>1.1299999999999999</v>
      </c>
      <c r="N32" s="217">
        <v>1.25</v>
      </c>
      <c r="O32" s="217">
        <v>1.4</v>
      </c>
      <c r="P32" s="217">
        <v>2.09</v>
      </c>
      <c r="Q32" s="217">
        <v>0.18</v>
      </c>
      <c r="R32" s="217">
        <v>0.56000000000000005</v>
      </c>
      <c r="S32" s="217">
        <v>0.28999999999999998</v>
      </c>
      <c r="T32" s="217">
        <v>0.69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1.1399999999999999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19.64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1.31</v>
      </c>
      <c r="L33" s="217">
        <v>4.1399999999999997</v>
      </c>
      <c r="M33" s="217">
        <v>1.1299999999999999</v>
      </c>
      <c r="N33" s="217">
        <v>1.25</v>
      </c>
      <c r="O33" s="217">
        <v>1.4</v>
      </c>
      <c r="P33" s="217">
        <v>2.09</v>
      </c>
      <c r="Q33" s="217">
        <v>0.18</v>
      </c>
      <c r="R33" s="217">
        <v>0.56000000000000005</v>
      </c>
      <c r="S33" s="217">
        <v>0.28999999999999998</v>
      </c>
      <c r="T33" s="217">
        <v>0.69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1.83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19.64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1.31</v>
      </c>
      <c r="L34" s="217">
        <v>4.1399999999999997</v>
      </c>
      <c r="M34" s="217">
        <v>1.1299999999999999</v>
      </c>
      <c r="N34" s="217">
        <v>1.25</v>
      </c>
      <c r="O34" s="217">
        <v>1.4</v>
      </c>
      <c r="P34" s="217">
        <v>2.09</v>
      </c>
      <c r="Q34" s="217">
        <v>0.18</v>
      </c>
      <c r="R34" s="217">
        <v>0.56000000000000005</v>
      </c>
      <c r="S34" s="217">
        <v>0.28999999999999998</v>
      </c>
      <c r="T34" s="217">
        <v>0.69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1.83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19.64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1.31</v>
      </c>
      <c r="L35" s="217">
        <v>4.1100000000000003</v>
      </c>
      <c r="M35" s="217">
        <v>1.1299999999999999</v>
      </c>
      <c r="N35" s="217">
        <v>1.25</v>
      </c>
      <c r="O35" s="217">
        <v>1.4</v>
      </c>
      <c r="P35" s="217">
        <v>2.09</v>
      </c>
      <c r="Q35" s="217">
        <v>0.18</v>
      </c>
      <c r="R35" s="217">
        <v>0.56000000000000005</v>
      </c>
      <c r="S35" s="217">
        <v>0.28999999999999998</v>
      </c>
      <c r="T35" s="217">
        <v>0.69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1.83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19.64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1.31</v>
      </c>
      <c r="L36" s="217">
        <v>4.1100000000000003</v>
      </c>
      <c r="M36" s="217">
        <v>1.1299999999999999</v>
      </c>
      <c r="N36" s="217">
        <v>1.25</v>
      </c>
      <c r="O36" s="217">
        <v>1.4</v>
      </c>
      <c r="P36" s="217">
        <v>2.09</v>
      </c>
      <c r="Q36" s="217">
        <v>0.18</v>
      </c>
      <c r="R36" s="217">
        <v>0.56000000000000005</v>
      </c>
      <c r="S36" s="217">
        <v>0.28999999999999998</v>
      </c>
      <c r="T36" s="217">
        <v>0.69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1.83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19.64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1.31</v>
      </c>
      <c r="L37" s="217">
        <v>4.1100000000000003</v>
      </c>
      <c r="M37" s="217">
        <v>1.1299999999999999</v>
      </c>
      <c r="N37" s="217">
        <v>1.25</v>
      </c>
      <c r="O37" s="217">
        <v>1.4</v>
      </c>
      <c r="P37" s="217">
        <v>2.09</v>
      </c>
      <c r="Q37" s="217">
        <v>0.18</v>
      </c>
      <c r="R37" s="217">
        <v>0.56000000000000005</v>
      </c>
      <c r="S37" s="217">
        <v>0.28999999999999998</v>
      </c>
      <c r="T37" s="217">
        <v>0.69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1.83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19.64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1.31</v>
      </c>
      <c r="L38" s="217">
        <v>4.1100000000000003</v>
      </c>
      <c r="M38" s="217">
        <v>1.1299999999999999</v>
      </c>
      <c r="N38" s="217">
        <v>1.25</v>
      </c>
      <c r="O38" s="217">
        <v>1.4</v>
      </c>
      <c r="P38" s="217">
        <v>2.09</v>
      </c>
      <c r="Q38" s="217">
        <v>0.18</v>
      </c>
      <c r="R38" s="217">
        <v>0.56000000000000005</v>
      </c>
      <c r="S38" s="217">
        <v>0.28999999999999998</v>
      </c>
      <c r="T38" s="217">
        <v>0.69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1.83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19.64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1.31</v>
      </c>
      <c r="L39" s="217">
        <v>4.1100000000000003</v>
      </c>
      <c r="M39" s="217">
        <v>1.1299999999999999</v>
      </c>
      <c r="N39" s="217">
        <v>1.25</v>
      </c>
      <c r="O39" s="217">
        <v>1.4</v>
      </c>
      <c r="P39" s="217">
        <v>2.09</v>
      </c>
      <c r="Q39" s="217">
        <v>0.18</v>
      </c>
      <c r="R39" s="217">
        <v>0.56000000000000005</v>
      </c>
      <c r="S39" s="217">
        <v>0.28999999999999998</v>
      </c>
      <c r="T39" s="217">
        <v>0.69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1.73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19.649999999999999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1.31</v>
      </c>
      <c r="L40" s="217">
        <v>4.1100000000000003</v>
      </c>
      <c r="M40" s="217">
        <v>1.1299999999999999</v>
      </c>
      <c r="N40" s="217">
        <v>1.25</v>
      </c>
      <c r="O40" s="217">
        <v>1.4</v>
      </c>
      <c r="P40" s="217">
        <v>2.09</v>
      </c>
      <c r="Q40" s="217">
        <v>0.18</v>
      </c>
      <c r="R40" s="217">
        <v>0.56000000000000005</v>
      </c>
      <c r="S40" s="217">
        <v>0.28999999999999998</v>
      </c>
      <c r="T40" s="217">
        <v>0.69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1.73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19.649999999999999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1.31</v>
      </c>
      <c r="L41" s="217">
        <v>4.1100000000000003</v>
      </c>
      <c r="M41" s="217">
        <v>1.1299999999999999</v>
      </c>
      <c r="N41" s="217">
        <v>1.25</v>
      </c>
      <c r="O41" s="217">
        <v>1.4</v>
      </c>
      <c r="P41" s="217">
        <v>2.09</v>
      </c>
      <c r="Q41" s="217">
        <v>0.18</v>
      </c>
      <c r="R41" s="217">
        <v>0.56000000000000005</v>
      </c>
      <c r="S41" s="217">
        <v>0.28999999999999998</v>
      </c>
      <c r="T41" s="217">
        <v>0.69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1.73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19.649999999999999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1.31</v>
      </c>
      <c r="L42" s="217">
        <v>4.1100000000000003</v>
      </c>
      <c r="M42" s="217">
        <v>1.1299999999999999</v>
      </c>
      <c r="N42" s="217">
        <v>1.25</v>
      </c>
      <c r="O42" s="217">
        <v>1.4</v>
      </c>
      <c r="P42" s="217">
        <v>2.09</v>
      </c>
      <c r="Q42" s="217">
        <v>0.18</v>
      </c>
      <c r="R42" s="217">
        <v>0.56000000000000005</v>
      </c>
      <c r="S42" s="217">
        <v>0.28999999999999998</v>
      </c>
      <c r="T42" s="217">
        <v>0.69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1.73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19.649999999999999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1.31</v>
      </c>
      <c r="L43" s="217">
        <v>4.1500000000000004</v>
      </c>
      <c r="M43" s="217">
        <v>1.1299999999999999</v>
      </c>
      <c r="N43" s="217">
        <v>1.25</v>
      </c>
      <c r="O43" s="217">
        <v>1.4</v>
      </c>
      <c r="P43" s="217">
        <v>2.09</v>
      </c>
      <c r="Q43" s="217">
        <v>0.18</v>
      </c>
      <c r="R43" s="217">
        <v>0.56000000000000005</v>
      </c>
      <c r="S43" s="217">
        <v>0.28999999999999998</v>
      </c>
      <c r="T43" s="217">
        <v>0.69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1.73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19.649999999999999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1.31</v>
      </c>
      <c r="L44" s="217">
        <v>4.1500000000000004</v>
      </c>
      <c r="M44" s="217">
        <v>1.1299999999999999</v>
      </c>
      <c r="N44" s="217">
        <v>1.25</v>
      </c>
      <c r="O44" s="217">
        <v>1.4</v>
      </c>
      <c r="P44" s="217">
        <v>2.09</v>
      </c>
      <c r="Q44" s="217">
        <v>0.18</v>
      </c>
      <c r="R44" s="217">
        <v>0.56000000000000005</v>
      </c>
      <c r="S44" s="217">
        <v>0.28999999999999998</v>
      </c>
      <c r="T44" s="217">
        <v>0.69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1.73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19.649999999999999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1.31</v>
      </c>
      <c r="L45" s="217">
        <v>4.1500000000000004</v>
      </c>
      <c r="M45" s="217">
        <v>1.1299999999999999</v>
      </c>
      <c r="N45" s="217">
        <v>1.25</v>
      </c>
      <c r="O45" s="217">
        <v>1.4</v>
      </c>
      <c r="P45" s="217">
        <v>2.09</v>
      </c>
      <c r="Q45" s="217">
        <v>0.18</v>
      </c>
      <c r="R45" s="217">
        <v>0.56000000000000005</v>
      </c>
      <c r="S45" s="217">
        <v>0.28999999999999998</v>
      </c>
      <c r="T45" s="217">
        <v>0.69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1.68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19.649999999999999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1.31</v>
      </c>
      <c r="L46" s="217">
        <v>4.1500000000000004</v>
      </c>
      <c r="M46" s="217">
        <v>1.1299999999999999</v>
      </c>
      <c r="N46" s="217">
        <v>1.25</v>
      </c>
      <c r="O46" s="217">
        <v>1.4</v>
      </c>
      <c r="P46" s="217">
        <v>2.09</v>
      </c>
      <c r="Q46" s="217">
        <v>0.18</v>
      </c>
      <c r="R46" s="217">
        <v>0.56000000000000005</v>
      </c>
      <c r="S46" s="217">
        <v>0.28999999999999998</v>
      </c>
      <c r="T46" s="217">
        <v>0.69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1.68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19.649999999999999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1.31</v>
      </c>
      <c r="L47" s="217">
        <v>4.1500000000000004</v>
      </c>
      <c r="M47" s="217">
        <v>1.1299999999999999</v>
      </c>
      <c r="N47" s="217">
        <v>1.25</v>
      </c>
      <c r="O47" s="217">
        <v>1.4</v>
      </c>
      <c r="P47" s="217">
        <v>2.09</v>
      </c>
      <c r="Q47" s="217">
        <v>0.18</v>
      </c>
      <c r="R47" s="217">
        <v>0.56000000000000005</v>
      </c>
      <c r="S47" s="217">
        <v>0.28999999999999998</v>
      </c>
      <c r="T47" s="217">
        <v>0.69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1.68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19.649999999999999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1.31</v>
      </c>
      <c r="L48" s="217">
        <v>4.1500000000000004</v>
      </c>
      <c r="M48" s="217">
        <v>1.1299999999999999</v>
      </c>
      <c r="N48" s="217">
        <v>1.25</v>
      </c>
      <c r="O48" s="217">
        <v>1.4</v>
      </c>
      <c r="P48" s="217">
        <v>2.09</v>
      </c>
      <c r="Q48" s="217">
        <v>0.18</v>
      </c>
      <c r="R48" s="217">
        <v>0.56000000000000005</v>
      </c>
      <c r="S48" s="217">
        <v>0.28999999999999998</v>
      </c>
      <c r="T48" s="217">
        <v>0.69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1.68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19.649999999999999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1.31</v>
      </c>
      <c r="L49" s="217">
        <v>4.1500000000000004</v>
      </c>
      <c r="M49" s="217">
        <v>1.1299999999999999</v>
      </c>
      <c r="N49" s="217">
        <v>1.25</v>
      </c>
      <c r="O49" s="217">
        <v>1.4</v>
      </c>
      <c r="P49" s="217">
        <v>2.09</v>
      </c>
      <c r="Q49" s="217">
        <v>0.18</v>
      </c>
      <c r="R49" s="217">
        <v>0.56000000000000005</v>
      </c>
      <c r="S49" s="217">
        <v>0.28999999999999998</v>
      </c>
      <c r="T49" s="217">
        <v>0.69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1.68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19.649999999999999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1.31</v>
      </c>
      <c r="L50" s="217">
        <v>4.1500000000000004</v>
      </c>
      <c r="M50" s="217">
        <v>1.1299999999999999</v>
      </c>
      <c r="N50" s="217">
        <v>1.25</v>
      </c>
      <c r="O50" s="217">
        <v>1.4</v>
      </c>
      <c r="P50" s="217">
        <v>2.09</v>
      </c>
      <c r="Q50" s="217">
        <v>0.18</v>
      </c>
      <c r="R50" s="217">
        <v>0.56000000000000005</v>
      </c>
      <c r="S50" s="217">
        <v>0.28999999999999998</v>
      </c>
      <c r="T50" s="217">
        <v>0.69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1.68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19.649999999999999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1.31</v>
      </c>
      <c r="L51" s="217">
        <v>4.1500000000000004</v>
      </c>
      <c r="M51" s="217">
        <v>1.1299999999999999</v>
      </c>
      <c r="N51" s="217">
        <v>1.25</v>
      </c>
      <c r="O51" s="217">
        <v>1.4</v>
      </c>
      <c r="P51" s="217">
        <v>2.09</v>
      </c>
      <c r="Q51" s="217">
        <v>0.18</v>
      </c>
      <c r="R51" s="217">
        <v>0.56000000000000005</v>
      </c>
      <c r="S51" s="217">
        <v>0.28999999999999998</v>
      </c>
      <c r="T51" s="217">
        <v>0.69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1.68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19.66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1.31</v>
      </c>
      <c r="L52" s="217">
        <v>4.1500000000000004</v>
      </c>
      <c r="M52" s="217">
        <v>1.1299999999999999</v>
      </c>
      <c r="N52" s="217">
        <v>1.25</v>
      </c>
      <c r="O52" s="217">
        <v>1.4</v>
      </c>
      <c r="P52" s="217">
        <v>2.09</v>
      </c>
      <c r="Q52" s="217">
        <v>0.18</v>
      </c>
      <c r="R52" s="217">
        <v>0.56000000000000005</v>
      </c>
      <c r="S52" s="217">
        <v>0.28999999999999998</v>
      </c>
      <c r="T52" s="217">
        <v>0.69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1.68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19.66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1.31</v>
      </c>
      <c r="L53" s="217">
        <v>4.17</v>
      </c>
      <c r="M53" s="217">
        <v>1.1299999999999999</v>
      </c>
      <c r="N53" s="217">
        <v>1.25</v>
      </c>
      <c r="O53" s="217">
        <v>1.4</v>
      </c>
      <c r="P53" s="217">
        <v>2.09</v>
      </c>
      <c r="Q53" s="217">
        <v>0.18</v>
      </c>
      <c r="R53" s="217">
        <v>0.56999999999999995</v>
      </c>
      <c r="S53" s="217">
        <v>0.28999999999999998</v>
      </c>
      <c r="T53" s="217">
        <v>0.72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1.68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19.73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1.31</v>
      </c>
      <c r="L54" s="217">
        <v>4.2</v>
      </c>
      <c r="M54" s="217">
        <v>1.1299999999999999</v>
      </c>
      <c r="N54" s="217">
        <v>1.25</v>
      </c>
      <c r="O54" s="217">
        <v>1.4</v>
      </c>
      <c r="P54" s="217">
        <v>2.09</v>
      </c>
      <c r="Q54" s="217">
        <v>0.18</v>
      </c>
      <c r="R54" s="217">
        <v>0.56000000000000005</v>
      </c>
      <c r="S54" s="217">
        <v>0.28999999999999998</v>
      </c>
      <c r="T54" s="217">
        <v>0.72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1.63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19.73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1.31</v>
      </c>
      <c r="L55" s="217">
        <v>4.2</v>
      </c>
      <c r="M55" s="217">
        <v>1.1299999999999999</v>
      </c>
      <c r="N55" s="217">
        <v>1.25</v>
      </c>
      <c r="O55" s="217">
        <v>1.4</v>
      </c>
      <c r="P55" s="217">
        <v>2.09</v>
      </c>
      <c r="Q55" s="217">
        <v>0.18</v>
      </c>
      <c r="R55" s="217">
        <v>0.57999999999999996</v>
      </c>
      <c r="S55" s="217">
        <v>0.28999999999999998</v>
      </c>
      <c r="T55" s="217">
        <v>0.72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1.63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19.73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1.31</v>
      </c>
      <c r="L56" s="217">
        <v>4.17</v>
      </c>
      <c r="M56" s="217">
        <v>1.1299999999999999</v>
      </c>
      <c r="N56" s="217">
        <v>1.25</v>
      </c>
      <c r="O56" s="217">
        <v>1.4</v>
      </c>
      <c r="P56" s="217">
        <v>2.09</v>
      </c>
      <c r="Q56" s="217">
        <v>0.18</v>
      </c>
      <c r="R56" s="217">
        <v>0.57999999999999996</v>
      </c>
      <c r="S56" s="217">
        <v>0.28999999999999998</v>
      </c>
      <c r="T56" s="217">
        <v>0.72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1.63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19.73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1.31</v>
      </c>
      <c r="L57" s="217">
        <v>4.16</v>
      </c>
      <c r="M57" s="217">
        <v>1.1299999999999999</v>
      </c>
      <c r="N57" s="217">
        <v>1.25</v>
      </c>
      <c r="O57" s="217">
        <v>1.4</v>
      </c>
      <c r="P57" s="217">
        <v>2.09</v>
      </c>
      <c r="Q57" s="217">
        <v>0.18</v>
      </c>
      <c r="R57" s="217">
        <v>0.56000000000000005</v>
      </c>
      <c r="S57" s="217">
        <v>0.28999999999999998</v>
      </c>
      <c r="T57" s="217">
        <v>0.72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1.63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19.73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1.31</v>
      </c>
      <c r="L58" s="217">
        <v>4.16</v>
      </c>
      <c r="M58" s="217">
        <v>1.1299999999999999</v>
      </c>
      <c r="N58" s="217">
        <v>1.25</v>
      </c>
      <c r="O58" s="217">
        <v>1.4</v>
      </c>
      <c r="P58" s="217">
        <v>2.09</v>
      </c>
      <c r="Q58" s="217">
        <v>0.18</v>
      </c>
      <c r="R58" s="217">
        <v>0.54</v>
      </c>
      <c r="S58" s="217">
        <v>0.28999999999999998</v>
      </c>
      <c r="T58" s="217">
        <v>0.72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1.63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19.73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1.3</v>
      </c>
      <c r="L59" s="217">
        <v>4.16</v>
      </c>
      <c r="M59" s="217">
        <v>1.1299999999999999</v>
      </c>
      <c r="N59" s="217">
        <v>1.25</v>
      </c>
      <c r="O59" s="217">
        <v>1.4</v>
      </c>
      <c r="P59" s="217">
        <v>2.09</v>
      </c>
      <c r="Q59" s="217">
        <v>0.18</v>
      </c>
      <c r="R59" s="217">
        <v>0.56000000000000005</v>
      </c>
      <c r="S59" s="217">
        <v>0.28999999999999998</v>
      </c>
      <c r="T59" s="217">
        <v>0.72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1.63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19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1.3</v>
      </c>
      <c r="L60" s="217">
        <v>4.05</v>
      </c>
      <c r="M60" s="217">
        <v>1.1299999999999999</v>
      </c>
      <c r="N60" s="217">
        <v>1.25</v>
      </c>
      <c r="O60" s="217">
        <v>1.4</v>
      </c>
      <c r="P60" s="217">
        <v>2.09</v>
      </c>
      <c r="Q60" s="217">
        <v>0.18</v>
      </c>
      <c r="R60" s="217">
        <v>0.56000000000000005</v>
      </c>
      <c r="S60" s="217">
        <v>0.28999999999999998</v>
      </c>
      <c r="T60" s="217">
        <v>0.72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1.63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19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1.3</v>
      </c>
      <c r="L61" s="217">
        <v>4.04</v>
      </c>
      <c r="M61" s="217">
        <v>1.1299999999999999</v>
      </c>
      <c r="N61" s="217">
        <v>1.25</v>
      </c>
      <c r="O61" s="217">
        <v>1.4</v>
      </c>
      <c r="P61" s="217">
        <v>2.09</v>
      </c>
      <c r="Q61" s="217">
        <v>0.18</v>
      </c>
      <c r="R61" s="217">
        <v>0.56000000000000005</v>
      </c>
      <c r="S61" s="217">
        <v>0.28999999999999998</v>
      </c>
      <c r="T61" s="217">
        <v>0.72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1.63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19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1.3</v>
      </c>
      <c r="L62" s="217">
        <v>4.04</v>
      </c>
      <c r="M62" s="217">
        <v>1.1299999999999999</v>
      </c>
      <c r="N62" s="217">
        <v>1.25</v>
      </c>
      <c r="O62" s="217">
        <v>1.4</v>
      </c>
      <c r="P62" s="217">
        <v>2.09</v>
      </c>
      <c r="Q62" s="217">
        <v>0.18</v>
      </c>
      <c r="R62" s="217">
        <v>0.56000000000000005</v>
      </c>
      <c r="S62" s="217">
        <v>0.28999999999999998</v>
      </c>
      <c r="T62" s="217">
        <v>0.72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1.63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19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1.31</v>
      </c>
      <c r="L63" s="217">
        <v>4.04</v>
      </c>
      <c r="M63" s="217">
        <v>1.1299999999999999</v>
      </c>
      <c r="N63" s="217">
        <v>1.25</v>
      </c>
      <c r="O63" s="217">
        <v>1.4</v>
      </c>
      <c r="P63" s="217">
        <v>2.09</v>
      </c>
      <c r="Q63" s="217">
        <v>0.18</v>
      </c>
      <c r="R63" s="217">
        <v>0.56000000000000005</v>
      </c>
      <c r="S63" s="217">
        <v>0.28999999999999998</v>
      </c>
      <c r="T63" s="217">
        <v>0.72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1.63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19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1.31</v>
      </c>
      <c r="L64" s="217">
        <v>4.04</v>
      </c>
      <c r="M64" s="217">
        <v>1.1299999999999999</v>
      </c>
      <c r="N64" s="217">
        <v>1.25</v>
      </c>
      <c r="O64" s="217">
        <v>1.4</v>
      </c>
      <c r="P64" s="217">
        <v>2.09</v>
      </c>
      <c r="Q64" s="217">
        <v>0.18</v>
      </c>
      <c r="R64" s="217">
        <v>0.56000000000000005</v>
      </c>
      <c r="S64" s="217">
        <v>0.28999999999999998</v>
      </c>
      <c r="T64" s="217">
        <v>0.72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1.63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19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1.31</v>
      </c>
      <c r="L65" s="217">
        <v>4.04</v>
      </c>
      <c r="M65" s="217">
        <v>1.1299999999999999</v>
      </c>
      <c r="N65" s="217">
        <v>1.25</v>
      </c>
      <c r="O65" s="217">
        <v>1.4</v>
      </c>
      <c r="P65" s="217">
        <v>2.09</v>
      </c>
      <c r="Q65" s="217">
        <v>0.18</v>
      </c>
      <c r="R65" s="217">
        <v>0.56000000000000005</v>
      </c>
      <c r="S65" s="217">
        <v>0.28999999999999998</v>
      </c>
      <c r="T65" s="217">
        <v>0.72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1.63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19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1.31</v>
      </c>
      <c r="L66" s="217">
        <v>4.04</v>
      </c>
      <c r="M66" s="217">
        <v>1.1299999999999999</v>
      </c>
      <c r="N66" s="217">
        <v>1.25</v>
      </c>
      <c r="O66" s="217">
        <v>1.4</v>
      </c>
      <c r="P66" s="217">
        <v>2.09</v>
      </c>
      <c r="Q66" s="217">
        <v>0.18</v>
      </c>
      <c r="R66" s="217">
        <v>0.56000000000000005</v>
      </c>
      <c r="S66" s="217">
        <v>0.28999999999999998</v>
      </c>
      <c r="T66" s="217">
        <v>0.72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1.63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19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1.31</v>
      </c>
      <c r="L67" s="217">
        <v>4.04</v>
      </c>
      <c r="M67" s="217">
        <v>1.1299999999999999</v>
      </c>
      <c r="N67" s="217">
        <v>1.25</v>
      </c>
      <c r="O67" s="217">
        <v>1.4</v>
      </c>
      <c r="P67" s="217">
        <v>2.09</v>
      </c>
      <c r="Q67" s="217">
        <v>0.16</v>
      </c>
      <c r="R67" s="217">
        <v>0.56000000000000005</v>
      </c>
      <c r="S67" s="217">
        <v>0.28999999999999998</v>
      </c>
      <c r="T67" s="217">
        <v>0.72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1.63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19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1.31</v>
      </c>
      <c r="L68" s="217">
        <v>4.04</v>
      </c>
      <c r="M68" s="217">
        <v>1.1299999999999999</v>
      </c>
      <c r="N68" s="217">
        <v>1.25</v>
      </c>
      <c r="O68" s="217">
        <v>1.4</v>
      </c>
      <c r="P68" s="217">
        <v>2.09</v>
      </c>
      <c r="Q68" s="217">
        <v>0.15</v>
      </c>
      <c r="R68" s="217">
        <v>0.56000000000000005</v>
      </c>
      <c r="S68" s="217">
        <v>0.28999999999999998</v>
      </c>
      <c r="T68" s="217">
        <v>0.72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1.63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19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1.31</v>
      </c>
      <c r="L69" s="217">
        <v>4.04</v>
      </c>
      <c r="M69" s="217">
        <v>1.1299999999999999</v>
      </c>
      <c r="N69" s="217">
        <v>1.25</v>
      </c>
      <c r="O69" s="217">
        <v>1.4</v>
      </c>
      <c r="P69" s="217">
        <v>2.09</v>
      </c>
      <c r="Q69" s="217">
        <v>0.15</v>
      </c>
      <c r="R69" s="217">
        <v>0.56000000000000005</v>
      </c>
      <c r="S69" s="217">
        <v>0.28999999999999998</v>
      </c>
      <c r="T69" s="217">
        <v>0.72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1.63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19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1.31</v>
      </c>
      <c r="L70" s="217">
        <v>4.04</v>
      </c>
      <c r="M70" s="217">
        <v>1.1299999999999999</v>
      </c>
      <c r="N70" s="217">
        <v>1.25</v>
      </c>
      <c r="O70" s="217">
        <v>1.4</v>
      </c>
      <c r="P70" s="217">
        <v>2.09</v>
      </c>
      <c r="Q70" s="217">
        <v>0.15</v>
      </c>
      <c r="R70" s="217">
        <v>0.56000000000000005</v>
      </c>
      <c r="S70" s="217">
        <v>0.28999999999999998</v>
      </c>
      <c r="T70" s="217">
        <v>0.72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1.63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19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1.31</v>
      </c>
      <c r="L71" s="217">
        <v>4.04</v>
      </c>
      <c r="M71" s="217">
        <v>1.1299999999999999</v>
      </c>
      <c r="N71" s="217">
        <v>1.25</v>
      </c>
      <c r="O71" s="217">
        <v>1.4</v>
      </c>
      <c r="P71" s="217">
        <v>2.11</v>
      </c>
      <c r="Q71" s="217">
        <v>0.15</v>
      </c>
      <c r="R71" s="217">
        <v>0.56000000000000005</v>
      </c>
      <c r="S71" s="217">
        <v>0.28999999999999998</v>
      </c>
      <c r="T71" s="217">
        <v>0.72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1.63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19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1.31</v>
      </c>
      <c r="L72" s="217">
        <v>4.04</v>
      </c>
      <c r="M72" s="217">
        <v>1.1299999999999999</v>
      </c>
      <c r="N72" s="217">
        <v>1.25</v>
      </c>
      <c r="O72" s="217">
        <v>1.4</v>
      </c>
      <c r="P72" s="217">
        <v>2.11</v>
      </c>
      <c r="Q72" s="217">
        <v>0.15</v>
      </c>
      <c r="R72" s="217">
        <v>0.56000000000000005</v>
      </c>
      <c r="S72" s="217">
        <v>0.28999999999999998</v>
      </c>
      <c r="T72" s="217">
        <v>0.72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1.63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19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1.31</v>
      </c>
      <c r="L73" s="217">
        <v>4.04</v>
      </c>
      <c r="M73" s="217">
        <v>1.1299999999999999</v>
      </c>
      <c r="N73" s="217">
        <v>1.25</v>
      </c>
      <c r="O73" s="217">
        <v>1.4</v>
      </c>
      <c r="P73" s="217">
        <v>2.0699999999999998</v>
      </c>
      <c r="Q73" s="217">
        <v>0.15</v>
      </c>
      <c r="R73" s="217">
        <v>0.56000000000000005</v>
      </c>
      <c r="S73" s="217">
        <v>0.28999999999999998</v>
      </c>
      <c r="T73" s="217">
        <v>0.72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1.63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19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1.31</v>
      </c>
      <c r="L74" s="217">
        <v>4.04</v>
      </c>
      <c r="M74" s="217">
        <v>1.1299999999999999</v>
      </c>
      <c r="N74" s="217">
        <v>1.25</v>
      </c>
      <c r="O74" s="217">
        <v>1.4</v>
      </c>
      <c r="P74" s="217">
        <v>2.0699999999999998</v>
      </c>
      <c r="Q74" s="217">
        <v>0.14000000000000001</v>
      </c>
      <c r="R74" s="217">
        <v>0.56000000000000005</v>
      </c>
      <c r="S74" s="217">
        <v>0.28000000000000003</v>
      </c>
      <c r="T74" s="217">
        <v>0.72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1.68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19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1.27</v>
      </c>
      <c r="L75" s="217">
        <v>4.04</v>
      </c>
      <c r="M75" s="217">
        <v>1.1299999999999999</v>
      </c>
      <c r="N75" s="217">
        <v>1.25</v>
      </c>
      <c r="O75" s="217">
        <v>1.4</v>
      </c>
      <c r="P75" s="217">
        <v>2.09</v>
      </c>
      <c r="Q75" s="217">
        <v>0.14000000000000001</v>
      </c>
      <c r="R75" s="217">
        <v>0.56000000000000005</v>
      </c>
      <c r="S75" s="217">
        <v>0.28000000000000003</v>
      </c>
      <c r="T75" s="217">
        <v>0.69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1.68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19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1.26</v>
      </c>
      <c r="L76" s="217">
        <v>4.04</v>
      </c>
      <c r="M76" s="217">
        <v>1.1299999999999999</v>
      </c>
      <c r="N76" s="217">
        <v>1.25</v>
      </c>
      <c r="O76" s="217">
        <v>1.4</v>
      </c>
      <c r="P76" s="217">
        <v>2.09</v>
      </c>
      <c r="Q76" s="217">
        <v>0.14000000000000001</v>
      </c>
      <c r="R76" s="217">
        <v>0.56000000000000005</v>
      </c>
      <c r="S76" s="217">
        <v>0.28000000000000003</v>
      </c>
      <c r="T76" s="217">
        <v>0.69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1.68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19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1.26</v>
      </c>
      <c r="L77" s="217">
        <v>4.04</v>
      </c>
      <c r="M77" s="217">
        <v>1.1299999999999999</v>
      </c>
      <c r="N77" s="217">
        <v>1.25</v>
      </c>
      <c r="O77" s="217">
        <v>1.4</v>
      </c>
      <c r="P77" s="217">
        <v>2.09</v>
      </c>
      <c r="Q77" s="217">
        <v>0.14000000000000001</v>
      </c>
      <c r="R77" s="217">
        <v>0.56000000000000005</v>
      </c>
      <c r="S77" s="217">
        <v>0.25</v>
      </c>
      <c r="T77" s="217">
        <v>0.69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1.68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19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1.26</v>
      </c>
      <c r="L78" s="217">
        <v>4.04</v>
      </c>
      <c r="M78" s="217">
        <v>1.1299999999999999</v>
      </c>
      <c r="N78" s="217">
        <v>1.25</v>
      </c>
      <c r="O78" s="217">
        <v>1.4</v>
      </c>
      <c r="P78" s="217">
        <v>2.09</v>
      </c>
      <c r="Q78" s="217">
        <v>0.14000000000000001</v>
      </c>
      <c r="R78" s="217">
        <v>0.56000000000000005</v>
      </c>
      <c r="S78" s="217">
        <v>0.28000000000000003</v>
      </c>
      <c r="T78" s="217">
        <v>0.69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1.68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19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1.26</v>
      </c>
      <c r="L79" s="217">
        <v>4.04</v>
      </c>
      <c r="M79" s="217">
        <v>1.1299999999999999</v>
      </c>
      <c r="N79" s="217">
        <v>1.25</v>
      </c>
      <c r="O79" s="217">
        <v>1.4</v>
      </c>
      <c r="P79" s="217">
        <v>2.09</v>
      </c>
      <c r="Q79" s="217">
        <v>0.14000000000000001</v>
      </c>
      <c r="R79" s="217">
        <v>0.56000000000000005</v>
      </c>
      <c r="S79" s="217">
        <v>0.28000000000000003</v>
      </c>
      <c r="T79" s="217">
        <v>0.69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1.68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21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1.26</v>
      </c>
      <c r="L80" s="217">
        <v>4.04</v>
      </c>
      <c r="M80" s="217">
        <v>1.1299999999999999</v>
      </c>
      <c r="N80" s="217">
        <v>1.25</v>
      </c>
      <c r="O80" s="217">
        <v>1.4</v>
      </c>
      <c r="P80" s="217">
        <v>2.09</v>
      </c>
      <c r="Q80" s="217">
        <v>0.14000000000000001</v>
      </c>
      <c r="R80" s="217">
        <v>0.56000000000000005</v>
      </c>
      <c r="S80" s="217">
        <v>0.28000000000000003</v>
      </c>
      <c r="T80" s="217">
        <v>0.69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1.68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21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1.26</v>
      </c>
      <c r="L81" s="217">
        <v>4.04</v>
      </c>
      <c r="M81" s="217">
        <v>1.1299999999999999</v>
      </c>
      <c r="N81" s="217">
        <v>1.25</v>
      </c>
      <c r="O81" s="217">
        <v>1.4</v>
      </c>
      <c r="P81" s="217">
        <v>2.09</v>
      </c>
      <c r="Q81" s="217">
        <v>0.14000000000000001</v>
      </c>
      <c r="R81" s="217">
        <v>0.56000000000000005</v>
      </c>
      <c r="S81" s="217">
        <v>0.28000000000000003</v>
      </c>
      <c r="T81" s="217">
        <v>0.69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1.68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21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1.26</v>
      </c>
      <c r="L82" s="217">
        <v>4.04</v>
      </c>
      <c r="M82" s="217">
        <v>1.1299999999999999</v>
      </c>
      <c r="N82" s="217">
        <v>1.25</v>
      </c>
      <c r="O82" s="217">
        <v>1.4</v>
      </c>
      <c r="P82" s="217">
        <v>2.09</v>
      </c>
      <c r="Q82" s="217">
        <v>0.14000000000000001</v>
      </c>
      <c r="R82" s="217">
        <v>0.56000000000000005</v>
      </c>
      <c r="S82" s="217">
        <v>0.28000000000000003</v>
      </c>
      <c r="T82" s="217">
        <v>0.69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1.68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21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1.26</v>
      </c>
      <c r="L83" s="217">
        <v>4.04</v>
      </c>
      <c r="M83" s="217">
        <v>1.1299999999999999</v>
      </c>
      <c r="N83" s="217">
        <v>1.25</v>
      </c>
      <c r="O83" s="217">
        <v>1.4</v>
      </c>
      <c r="P83" s="217">
        <v>2.09</v>
      </c>
      <c r="Q83" s="217">
        <v>0.14000000000000001</v>
      </c>
      <c r="R83" s="217">
        <v>0.56000000000000005</v>
      </c>
      <c r="S83" s="217">
        <v>0.28000000000000003</v>
      </c>
      <c r="T83" s="217">
        <v>0.69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1.68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21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1.26</v>
      </c>
      <c r="L84" s="217">
        <v>4.04</v>
      </c>
      <c r="M84" s="217">
        <v>1.1299999999999999</v>
      </c>
      <c r="N84" s="217">
        <v>1.25</v>
      </c>
      <c r="O84" s="217">
        <v>1.4</v>
      </c>
      <c r="P84" s="217">
        <v>2.09</v>
      </c>
      <c r="Q84" s="217">
        <v>0.14000000000000001</v>
      </c>
      <c r="R84" s="217">
        <v>0.56000000000000005</v>
      </c>
      <c r="S84" s="217">
        <v>0.28000000000000003</v>
      </c>
      <c r="T84" s="217">
        <v>0.69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1.68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21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1.26</v>
      </c>
      <c r="L85" s="217">
        <v>4.04</v>
      </c>
      <c r="M85" s="217">
        <v>1.1299999999999999</v>
      </c>
      <c r="N85" s="217">
        <v>1.25</v>
      </c>
      <c r="O85" s="217">
        <v>1.4</v>
      </c>
      <c r="P85" s="217">
        <v>2.09</v>
      </c>
      <c r="Q85" s="217">
        <v>0.13</v>
      </c>
      <c r="R85" s="217">
        <v>0.56000000000000005</v>
      </c>
      <c r="S85" s="217">
        <v>0.28000000000000003</v>
      </c>
      <c r="T85" s="217">
        <v>0.69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1.68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21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1.26</v>
      </c>
      <c r="L86" s="217">
        <v>4.04</v>
      </c>
      <c r="M86" s="217">
        <v>1.1299999999999999</v>
      </c>
      <c r="N86" s="217">
        <v>1.25</v>
      </c>
      <c r="O86" s="217">
        <v>1.4</v>
      </c>
      <c r="P86" s="217">
        <v>2.09</v>
      </c>
      <c r="Q86" s="217">
        <v>0.13</v>
      </c>
      <c r="R86" s="217">
        <v>0.56000000000000005</v>
      </c>
      <c r="S86" s="217">
        <v>0.28000000000000003</v>
      </c>
      <c r="T86" s="217">
        <v>0.69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1.68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21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1.26</v>
      </c>
      <c r="L87" s="217">
        <v>4.04</v>
      </c>
      <c r="M87" s="217">
        <v>1.1299999999999999</v>
      </c>
      <c r="N87" s="217">
        <v>1.25</v>
      </c>
      <c r="O87" s="217">
        <v>1.4</v>
      </c>
      <c r="P87" s="217">
        <v>2.09</v>
      </c>
      <c r="Q87" s="217">
        <v>0.13</v>
      </c>
      <c r="R87" s="217">
        <v>0.56000000000000005</v>
      </c>
      <c r="S87" s="217">
        <v>0.28000000000000003</v>
      </c>
      <c r="T87" s="217">
        <v>0.69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1.68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21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1.26</v>
      </c>
      <c r="L88" s="217">
        <v>4.04</v>
      </c>
      <c r="M88" s="217">
        <v>1.1299999999999999</v>
      </c>
      <c r="N88" s="217">
        <v>1.25</v>
      </c>
      <c r="O88" s="217">
        <v>1.4</v>
      </c>
      <c r="P88" s="217">
        <v>2.09</v>
      </c>
      <c r="Q88" s="217">
        <v>0.13</v>
      </c>
      <c r="R88" s="217">
        <v>0.56000000000000005</v>
      </c>
      <c r="S88" s="217">
        <v>0.28000000000000003</v>
      </c>
      <c r="T88" s="217">
        <v>0.69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1.73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21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1.31</v>
      </c>
      <c r="L89" s="217">
        <v>4.04</v>
      </c>
      <c r="M89" s="217">
        <v>1.1299999999999999</v>
      </c>
      <c r="N89" s="217">
        <v>1.25</v>
      </c>
      <c r="O89" s="217">
        <v>1.4</v>
      </c>
      <c r="P89" s="217">
        <v>2.09</v>
      </c>
      <c r="Q89" s="217">
        <v>0.13</v>
      </c>
      <c r="R89" s="217">
        <v>0.56000000000000005</v>
      </c>
      <c r="S89" s="217">
        <v>0.28000000000000003</v>
      </c>
      <c r="T89" s="217">
        <v>0.69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1.73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21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1.26</v>
      </c>
      <c r="L90" s="217">
        <v>4.04</v>
      </c>
      <c r="M90" s="217">
        <v>1.1299999999999999</v>
      </c>
      <c r="N90" s="217">
        <v>1.25</v>
      </c>
      <c r="O90" s="217">
        <v>1.4</v>
      </c>
      <c r="P90" s="217">
        <v>2.09</v>
      </c>
      <c r="Q90" s="217">
        <v>0.13</v>
      </c>
      <c r="R90" s="217">
        <v>0.56000000000000005</v>
      </c>
      <c r="S90" s="217">
        <v>0.28000000000000003</v>
      </c>
      <c r="T90" s="217">
        <v>0.69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1.73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21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1.26</v>
      </c>
      <c r="L91" s="217">
        <v>4.04</v>
      </c>
      <c r="M91" s="217">
        <v>1.1299999999999999</v>
      </c>
      <c r="N91" s="217">
        <v>1.25</v>
      </c>
      <c r="O91" s="217">
        <v>1.4</v>
      </c>
      <c r="P91" s="217">
        <v>2.09</v>
      </c>
      <c r="Q91" s="217">
        <v>0.13</v>
      </c>
      <c r="R91" s="217">
        <v>0.56000000000000005</v>
      </c>
      <c r="S91" s="217">
        <v>0.28000000000000003</v>
      </c>
      <c r="T91" s="217">
        <v>0.69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1.73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19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1.23</v>
      </c>
      <c r="L92" s="217">
        <v>4.04</v>
      </c>
      <c r="M92" s="217">
        <v>1.1299999999999999</v>
      </c>
      <c r="N92" s="217">
        <v>1.25</v>
      </c>
      <c r="O92" s="217">
        <v>1.4</v>
      </c>
      <c r="P92" s="217">
        <v>2.09</v>
      </c>
      <c r="Q92" s="217">
        <v>0.13</v>
      </c>
      <c r="R92" s="217">
        <v>0.56000000000000005</v>
      </c>
      <c r="S92" s="217">
        <v>0.28000000000000003</v>
      </c>
      <c r="T92" s="217">
        <v>0.69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1.78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19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1.26</v>
      </c>
      <c r="L93" s="217">
        <v>4.04</v>
      </c>
      <c r="M93" s="217">
        <v>1.1299999999999999</v>
      </c>
      <c r="N93" s="217">
        <v>1.25</v>
      </c>
      <c r="O93" s="217">
        <v>1.4</v>
      </c>
      <c r="P93" s="217">
        <v>2.09</v>
      </c>
      <c r="Q93" s="217">
        <v>0.13</v>
      </c>
      <c r="R93" s="217">
        <v>0.56000000000000005</v>
      </c>
      <c r="S93" s="217">
        <v>0.28000000000000003</v>
      </c>
      <c r="T93" s="217">
        <v>0.69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1.78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19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1.26</v>
      </c>
      <c r="L94" s="217">
        <v>4.04</v>
      </c>
      <c r="M94" s="217">
        <v>1.1299999999999999</v>
      </c>
      <c r="N94" s="217">
        <v>1.25</v>
      </c>
      <c r="O94" s="217">
        <v>1.4</v>
      </c>
      <c r="P94" s="217">
        <v>2.09</v>
      </c>
      <c r="Q94" s="217">
        <v>0.13</v>
      </c>
      <c r="R94" s="217">
        <v>0.56000000000000005</v>
      </c>
      <c r="S94" s="217">
        <v>0.28000000000000003</v>
      </c>
      <c r="T94" s="217">
        <v>0.69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1.78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19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1.26</v>
      </c>
      <c r="L95" s="217">
        <v>4.04</v>
      </c>
      <c r="M95" s="217">
        <v>1.1299999999999999</v>
      </c>
      <c r="N95" s="217">
        <v>1.25</v>
      </c>
      <c r="O95" s="217">
        <v>1.4</v>
      </c>
      <c r="P95" s="217">
        <v>2.09</v>
      </c>
      <c r="Q95" s="217">
        <v>0.13</v>
      </c>
      <c r="R95" s="217">
        <v>0.56000000000000005</v>
      </c>
      <c r="S95" s="217">
        <v>0.28000000000000003</v>
      </c>
      <c r="T95" s="217">
        <v>0.69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1.78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19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1.26</v>
      </c>
      <c r="L96" s="217">
        <v>4.04</v>
      </c>
      <c r="M96" s="217">
        <v>1.1299999999999999</v>
      </c>
      <c r="N96" s="217">
        <v>1.25</v>
      </c>
      <c r="O96" s="217">
        <v>1.4</v>
      </c>
      <c r="P96" s="217">
        <v>2.09</v>
      </c>
      <c r="Q96" s="217">
        <v>0.13</v>
      </c>
      <c r="R96" s="217">
        <v>0.56000000000000005</v>
      </c>
      <c r="S96" s="217">
        <v>0.28000000000000003</v>
      </c>
      <c r="T96" s="217">
        <v>0.69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1.78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19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1.29</v>
      </c>
      <c r="L97" s="217">
        <v>4.04</v>
      </c>
      <c r="M97" s="217">
        <v>1.1299999999999999</v>
      </c>
      <c r="N97" s="217">
        <v>1.25</v>
      </c>
      <c r="O97" s="217">
        <v>1.4</v>
      </c>
      <c r="P97" s="217">
        <v>2.09</v>
      </c>
      <c r="Q97" s="217">
        <v>0.13</v>
      </c>
      <c r="R97" s="217">
        <v>0.56000000000000005</v>
      </c>
      <c r="S97" s="217">
        <v>0.28000000000000003</v>
      </c>
      <c r="T97" s="217">
        <v>0.69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1.78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19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1.26</v>
      </c>
      <c r="L98" s="217">
        <v>4.04</v>
      </c>
      <c r="M98" s="217">
        <v>1.1299999999999999</v>
      </c>
      <c r="N98" s="217">
        <v>1.25</v>
      </c>
      <c r="O98" s="217">
        <v>1.4</v>
      </c>
      <c r="P98" s="217">
        <v>2.09</v>
      </c>
      <c r="Q98" s="217">
        <v>0.13</v>
      </c>
      <c r="R98" s="217">
        <v>0.56000000000000005</v>
      </c>
      <c r="S98" s="217">
        <v>0.28000000000000003</v>
      </c>
      <c r="T98" s="217">
        <v>0.69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1.78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19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3.0947500000000041E-2</v>
      </c>
      <c r="L99">
        <f t="shared" si="0"/>
        <v>9.5237500000000155E-2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5.0207500000000065E-2</v>
      </c>
      <c r="Q99">
        <f t="shared" si="0"/>
        <v>3.9250000000000023E-3</v>
      </c>
      <c r="R99">
        <f t="shared" si="0"/>
        <v>1.3117500000000015E-2</v>
      </c>
      <c r="S99">
        <f t="shared" si="0"/>
        <v>6.8324999999999983E-3</v>
      </c>
      <c r="T99">
        <f t="shared" si="0"/>
        <v>1.6724999999999983E-2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4.0912500000000004E-2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0.46761499999999989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5.82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5.82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5.82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5.82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5.82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5.82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5.82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5.82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5.82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5.82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5.82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5.82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5.82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5.82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5.82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5.82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5.82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5.82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5.82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5.82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5.82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5.82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5.82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5.82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5.82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5.82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5.82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5.82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5.82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5.82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5.82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5.82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5.82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5.82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5.82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5.82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5.73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5.73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5.73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5.73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5.73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5.73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5.73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5.73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5.73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5.73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5.73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5.73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5.64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5.64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0.12988999999999992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514</v>
      </c>
      <c r="D2" t="s">
        <v>514</v>
      </c>
      <c r="E2" t="s">
        <v>514</v>
      </c>
      <c r="F2" t="s">
        <v>514</v>
      </c>
      <c r="G2" t="s">
        <v>514</v>
      </c>
      <c r="H2" t="s">
        <v>514</v>
      </c>
      <c r="I2" t="s">
        <v>514</v>
      </c>
      <c r="J2" t="s">
        <v>514</v>
      </c>
      <c r="K2" t="s">
        <v>514</v>
      </c>
      <c r="L2" t="s">
        <v>514</v>
      </c>
      <c r="M2" t="s">
        <v>514</v>
      </c>
      <c r="N2" t="s">
        <v>514</v>
      </c>
      <c r="O2" t="s">
        <v>514</v>
      </c>
      <c r="P2" t="s">
        <v>514</v>
      </c>
    </row>
    <row r="3" spans="1:17">
      <c r="A3" t="s">
        <v>45</v>
      </c>
      <c r="C3" s="26">
        <v>34.15</v>
      </c>
      <c r="D3" s="26">
        <v>0</v>
      </c>
      <c r="E3" s="26">
        <v>0</v>
      </c>
      <c r="F3" s="26">
        <v>0</v>
      </c>
      <c r="G3" s="217">
        <v>0</v>
      </c>
      <c r="H3" s="217">
        <v>0</v>
      </c>
      <c r="I3" s="217">
        <v>0</v>
      </c>
      <c r="J3" s="217">
        <v>0</v>
      </c>
      <c r="K3" s="217">
        <v>271.42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</row>
    <row r="4" spans="1:17">
      <c r="A4" t="s">
        <v>46</v>
      </c>
      <c r="C4" s="26">
        <v>34.15</v>
      </c>
      <c r="D4" s="26">
        <v>0</v>
      </c>
      <c r="E4" s="26">
        <v>0</v>
      </c>
      <c r="F4" s="26">
        <v>0</v>
      </c>
      <c r="G4" s="217">
        <v>0</v>
      </c>
      <c r="H4" s="217">
        <v>0</v>
      </c>
      <c r="I4" s="217">
        <v>0</v>
      </c>
      <c r="J4" s="217">
        <v>0</v>
      </c>
      <c r="K4" s="217">
        <v>271.42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</row>
    <row r="5" spans="1:17">
      <c r="A5" t="s">
        <v>47</v>
      </c>
      <c r="C5" s="26">
        <v>34.15</v>
      </c>
      <c r="D5" s="26">
        <v>0</v>
      </c>
      <c r="E5" s="26">
        <v>0</v>
      </c>
      <c r="F5" s="26">
        <v>0</v>
      </c>
      <c r="G5" s="217">
        <v>0</v>
      </c>
      <c r="H5" s="217">
        <v>0</v>
      </c>
      <c r="I5" s="217">
        <v>0</v>
      </c>
      <c r="J5" s="217">
        <v>0</v>
      </c>
      <c r="K5" s="217">
        <v>271.42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</row>
    <row r="6" spans="1:17">
      <c r="A6" t="s">
        <v>48</v>
      </c>
      <c r="C6" s="26">
        <v>34.15</v>
      </c>
      <c r="D6" s="26">
        <v>0</v>
      </c>
      <c r="E6" s="26">
        <v>0</v>
      </c>
      <c r="F6" s="26">
        <v>0</v>
      </c>
      <c r="G6" s="217">
        <v>0</v>
      </c>
      <c r="H6" s="217">
        <v>0</v>
      </c>
      <c r="I6" s="217">
        <v>0</v>
      </c>
      <c r="J6" s="217">
        <v>0</v>
      </c>
      <c r="K6" s="217">
        <v>271.42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</row>
    <row r="7" spans="1:17">
      <c r="A7" t="s">
        <v>49</v>
      </c>
      <c r="C7" s="26">
        <v>34.15</v>
      </c>
      <c r="D7" s="26">
        <v>0</v>
      </c>
      <c r="E7" s="26">
        <v>0</v>
      </c>
      <c r="F7" s="26">
        <v>0</v>
      </c>
      <c r="G7" s="217">
        <v>0</v>
      </c>
      <c r="H7" s="217">
        <v>0</v>
      </c>
      <c r="I7" s="217">
        <v>0</v>
      </c>
      <c r="J7" s="217">
        <v>0</v>
      </c>
      <c r="K7" s="217">
        <v>270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</row>
    <row r="8" spans="1:17">
      <c r="A8" t="s">
        <v>50</v>
      </c>
      <c r="C8" s="26">
        <v>34.15</v>
      </c>
      <c r="D8" s="26">
        <v>0</v>
      </c>
      <c r="E8" s="26">
        <v>0</v>
      </c>
      <c r="F8" s="26">
        <v>0</v>
      </c>
      <c r="G8" s="217">
        <v>0</v>
      </c>
      <c r="H8" s="217">
        <v>0</v>
      </c>
      <c r="I8" s="217">
        <v>0</v>
      </c>
      <c r="J8" s="217">
        <v>0</v>
      </c>
      <c r="K8" s="217">
        <v>270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</row>
    <row r="9" spans="1:17">
      <c r="A9" t="s">
        <v>51</v>
      </c>
      <c r="C9" s="26">
        <v>34.15</v>
      </c>
      <c r="D9" s="26">
        <v>0</v>
      </c>
      <c r="E9" s="26">
        <v>0</v>
      </c>
      <c r="F9" s="26">
        <v>0</v>
      </c>
      <c r="G9" s="217">
        <v>0</v>
      </c>
      <c r="H9" s="217">
        <v>0</v>
      </c>
      <c r="I9" s="217">
        <v>0</v>
      </c>
      <c r="J9" s="217">
        <v>0</v>
      </c>
      <c r="K9" s="217">
        <v>270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</row>
    <row r="10" spans="1:17">
      <c r="A10" t="s">
        <v>52</v>
      </c>
      <c r="C10" s="26">
        <v>34.15</v>
      </c>
      <c r="D10" s="26">
        <v>0</v>
      </c>
      <c r="E10" s="26">
        <v>0</v>
      </c>
      <c r="F10" s="26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270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</row>
    <row r="11" spans="1:17">
      <c r="A11" t="s">
        <v>53</v>
      </c>
      <c r="C11" s="26">
        <v>34.15</v>
      </c>
      <c r="D11" s="26">
        <v>0</v>
      </c>
      <c r="E11" s="26">
        <v>0</v>
      </c>
      <c r="F11" s="26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270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</row>
    <row r="12" spans="1:17">
      <c r="A12" t="s">
        <v>54</v>
      </c>
      <c r="C12" s="26">
        <v>34.15</v>
      </c>
      <c r="D12" s="26">
        <v>0</v>
      </c>
      <c r="E12" s="26">
        <v>0</v>
      </c>
      <c r="F12" s="26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270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</row>
    <row r="13" spans="1:17">
      <c r="A13" t="s">
        <v>55</v>
      </c>
      <c r="C13" s="26">
        <v>34.15</v>
      </c>
      <c r="D13" s="26">
        <v>0</v>
      </c>
      <c r="E13" s="26">
        <v>0</v>
      </c>
      <c r="F13" s="26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270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</row>
    <row r="14" spans="1:17">
      <c r="A14" t="s">
        <v>56</v>
      </c>
      <c r="C14" s="26">
        <v>34.15</v>
      </c>
      <c r="D14" s="26">
        <v>0</v>
      </c>
      <c r="E14" s="26">
        <v>0</v>
      </c>
      <c r="F14" s="26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270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</row>
    <row r="15" spans="1:17">
      <c r="A15" t="s">
        <v>57</v>
      </c>
      <c r="C15" s="26">
        <v>34.15</v>
      </c>
      <c r="D15" s="26">
        <v>0</v>
      </c>
      <c r="E15" s="26">
        <v>0</v>
      </c>
      <c r="F15" s="26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270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</row>
    <row r="16" spans="1:17">
      <c r="A16" t="s">
        <v>58</v>
      </c>
      <c r="C16" s="26">
        <v>34.15</v>
      </c>
      <c r="D16" s="26">
        <v>0</v>
      </c>
      <c r="E16" s="26">
        <v>0</v>
      </c>
      <c r="F16" s="26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270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</row>
    <row r="17" spans="1:16">
      <c r="A17" t="s">
        <v>59</v>
      </c>
      <c r="C17" s="26">
        <v>34.15</v>
      </c>
      <c r="D17" s="26">
        <v>0</v>
      </c>
      <c r="E17" s="26">
        <v>0</v>
      </c>
      <c r="F17" s="26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270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</row>
    <row r="18" spans="1:16">
      <c r="A18" t="s">
        <v>60</v>
      </c>
      <c r="C18" s="26">
        <v>34.15</v>
      </c>
      <c r="D18" s="26">
        <v>0</v>
      </c>
      <c r="E18" s="26">
        <v>0</v>
      </c>
      <c r="F18" s="26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270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</row>
    <row r="19" spans="1:16">
      <c r="A19" t="s">
        <v>61</v>
      </c>
      <c r="C19" s="26">
        <v>34.15</v>
      </c>
      <c r="D19" s="26">
        <v>0</v>
      </c>
      <c r="E19" s="26">
        <v>0</v>
      </c>
      <c r="F19" s="26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270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</row>
    <row r="20" spans="1:16">
      <c r="A20" t="s">
        <v>62</v>
      </c>
      <c r="C20" s="26">
        <v>34.15</v>
      </c>
      <c r="D20" s="26">
        <v>0</v>
      </c>
      <c r="E20" s="26">
        <v>0</v>
      </c>
      <c r="F20" s="26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270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</row>
    <row r="21" spans="1:16">
      <c r="A21" t="s">
        <v>63</v>
      </c>
      <c r="C21" s="26">
        <v>34.15</v>
      </c>
      <c r="D21" s="26">
        <v>0</v>
      </c>
      <c r="E21" s="26">
        <v>0</v>
      </c>
      <c r="F21" s="26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270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</row>
    <row r="22" spans="1:16">
      <c r="A22" t="s">
        <v>64</v>
      </c>
      <c r="C22" s="26">
        <v>34.15</v>
      </c>
      <c r="D22" s="26">
        <v>0</v>
      </c>
      <c r="E22" s="26">
        <v>0</v>
      </c>
      <c r="F22" s="26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270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</row>
    <row r="23" spans="1:16">
      <c r="A23" t="s">
        <v>65</v>
      </c>
      <c r="C23" s="26">
        <v>34.15</v>
      </c>
      <c r="D23" s="26">
        <v>0</v>
      </c>
      <c r="E23" s="26">
        <v>0</v>
      </c>
      <c r="F23" s="26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270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</row>
    <row r="24" spans="1:16">
      <c r="A24" t="s">
        <v>66</v>
      </c>
      <c r="C24" s="26">
        <v>34.15</v>
      </c>
      <c r="D24" s="26">
        <v>0</v>
      </c>
      <c r="E24" s="26">
        <v>0</v>
      </c>
      <c r="F24" s="26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270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</row>
    <row r="25" spans="1:16">
      <c r="A25" t="s">
        <v>67</v>
      </c>
      <c r="C25" s="26">
        <v>34.15</v>
      </c>
      <c r="D25" s="26">
        <v>0</v>
      </c>
      <c r="E25" s="26">
        <v>0</v>
      </c>
      <c r="F25" s="26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270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</row>
    <row r="26" spans="1:16">
      <c r="A26" t="s">
        <v>68</v>
      </c>
      <c r="C26" s="26">
        <v>34.15</v>
      </c>
      <c r="D26" s="26">
        <v>0</v>
      </c>
      <c r="E26" s="26">
        <v>0</v>
      </c>
      <c r="F26" s="26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270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270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270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</row>
    <row r="29" spans="1:16">
      <c r="A29" t="s">
        <v>71</v>
      </c>
      <c r="C29" s="26">
        <v>34.15</v>
      </c>
      <c r="D29" s="26">
        <v>0</v>
      </c>
      <c r="E29" s="26">
        <v>0</v>
      </c>
      <c r="F29" s="26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270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270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270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270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</row>
    <row r="33" spans="1:16">
      <c r="A33" t="s">
        <v>75</v>
      </c>
      <c r="C33" s="26">
        <v>34.15</v>
      </c>
      <c r="D33" s="26">
        <v>0</v>
      </c>
      <c r="E33" s="26">
        <v>0</v>
      </c>
      <c r="F33" s="26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270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</row>
    <row r="34" spans="1:16">
      <c r="A34" t="s">
        <v>76</v>
      </c>
      <c r="C34" s="26">
        <v>34.15</v>
      </c>
      <c r="D34" s="26">
        <v>0</v>
      </c>
      <c r="E34" s="26">
        <v>0</v>
      </c>
      <c r="F34" s="26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270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</row>
    <row r="35" spans="1:16">
      <c r="A35" t="s">
        <v>77</v>
      </c>
      <c r="C35" s="26">
        <v>34.15</v>
      </c>
      <c r="D35" s="26">
        <v>0</v>
      </c>
      <c r="E35" s="26">
        <v>0</v>
      </c>
      <c r="F35" s="26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270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</row>
    <row r="36" spans="1:16">
      <c r="A36" t="s">
        <v>78</v>
      </c>
      <c r="C36" s="26">
        <v>34.15</v>
      </c>
      <c r="D36" s="26">
        <v>0</v>
      </c>
      <c r="E36" s="26">
        <v>0</v>
      </c>
      <c r="F36" s="26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270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</row>
    <row r="37" spans="1:16">
      <c r="A37" t="s">
        <v>79</v>
      </c>
      <c r="C37" s="26">
        <v>34.15</v>
      </c>
      <c r="D37" s="26">
        <v>0</v>
      </c>
      <c r="E37" s="26">
        <v>0</v>
      </c>
      <c r="F37" s="26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270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</row>
    <row r="38" spans="1:16">
      <c r="A38" t="s">
        <v>80</v>
      </c>
      <c r="C38" s="26">
        <v>34.15</v>
      </c>
      <c r="D38" s="26">
        <v>0</v>
      </c>
      <c r="E38" s="26">
        <v>0</v>
      </c>
      <c r="F38" s="26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270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</row>
    <row r="39" spans="1:16">
      <c r="A39" t="s">
        <v>81</v>
      </c>
      <c r="C39" s="26">
        <v>34.049999999999997</v>
      </c>
      <c r="D39" s="26">
        <v>0</v>
      </c>
      <c r="E39" s="26">
        <v>0</v>
      </c>
      <c r="F39" s="26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270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</row>
    <row r="40" spans="1:16">
      <c r="A40" t="s">
        <v>82</v>
      </c>
      <c r="C40" s="26">
        <v>34.049999999999997</v>
      </c>
      <c r="D40" s="26">
        <v>0</v>
      </c>
      <c r="E40" s="26">
        <v>0</v>
      </c>
      <c r="F40" s="26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270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</row>
    <row r="41" spans="1:16">
      <c r="A41" t="s">
        <v>83</v>
      </c>
      <c r="C41" s="26">
        <v>34.049999999999997</v>
      </c>
      <c r="D41" s="26">
        <v>0</v>
      </c>
      <c r="E41" s="26">
        <v>0</v>
      </c>
      <c r="F41" s="26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270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</row>
    <row r="42" spans="1:16">
      <c r="A42" t="s">
        <v>84</v>
      </c>
      <c r="C42" s="26">
        <v>34.049999999999997</v>
      </c>
      <c r="D42" s="26">
        <v>0</v>
      </c>
      <c r="E42" s="26">
        <v>0</v>
      </c>
      <c r="F42" s="26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270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</row>
    <row r="43" spans="1:16">
      <c r="A43" t="s">
        <v>85</v>
      </c>
      <c r="C43" s="26">
        <v>34.049999999999997</v>
      </c>
      <c r="D43" s="26">
        <v>0</v>
      </c>
      <c r="E43" s="26">
        <v>0</v>
      </c>
      <c r="F43" s="26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270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270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270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270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270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270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270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270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270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270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270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270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270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270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270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270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270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270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270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270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270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270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270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270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270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270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270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</row>
    <row r="74" spans="1:16">
      <c r="A74" t="s">
        <v>116</v>
      </c>
      <c r="C74" s="26">
        <v>33.99</v>
      </c>
      <c r="D74" s="26">
        <v>0</v>
      </c>
      <c r="E74" s="26">
        <v>0</v>
      </c>
      <c r="F74" s="26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270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</row>
    <row r="75" spans="1:16">
      <c r="A75" t="s">
        <v>117</v>
      </c>
      <c r="C75" s="26">
        <v>33.99</v>
      </c>
      <c r="D75" s="26">
        <v>0</v>
      </c>
      <c r="E75" s="26">
        <v>0</v>
      </c>
      <c r="F75" s="26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270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</row>
    <row r="76" spans="1:16">
      <c r="A76" t="s">
        <v>118</v>
      </c>
      <c r="C76" s="26">
        <v>33.99</v>
      </c>
      <c r="D76" s="26">
        <v>0</v>
      </c>
      <c r="E76" s="26">
        <v>0</v>
      </c>
      <c r="F76" s="26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270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</row>
    <row r="77" spans="1:16">
      <c r="A77" t="s">
        <v>119</v>
      </c>
      <c r="C77" s="26">
        <v>33.99</v>
      </c>
      <c r="D77" s="26">
        <v>0</v>
      </c>
      <c r="E77" s="26">
        <v>0</v>
      </c>
      <c r="F77" s="26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270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</row>
    <row r="78" spans="1:16">
      <c r="A78" t="s">
        <v>120</v>
      </c>
      <c r="C78" s="26">
        <v>33.99</v>
      </c>
      <c r="D78" s="26">
        <v>0</v>
      </c>
      <c r="E78" s="26">
        <v>0</v>
      </c>
      <c r="F78" s="26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270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</row>
    <row r="79" spans="1:16">
      <c r="A79" t="s">
        <v>121</v>
      </c>
      <c r="C79" s="26">
        <v>33.99</v>
      </c>
      <c r="D79" s="26">
        <v>0</v>
      </c>
      <c r="E79" s="26">
        <v>0</v>
      </c>
      <c r="F79" s="26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270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</row>
    <row r="80" spans="1:16">
      <c r="A80" t="s">
        <v>122</v>
      </c>
      <c r="C80" s="26">
        <v>33.99</v>
      </c>
      <c r="D80" s="26">
        <v>0</v>
      </c>
      <c r="E80" s="26">
        <v>0</v>
      </c>
      <c r="F80" s="26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270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</row>
    <row r="81" spans="1:16">
      <c r="A81" t="s">
        <v>123</v>
      </c>
      <c r="C81" s="26">
        <v>33.99</v>
      </c>
      <c r="D81" s="26">
        <v>0</v>
      </c>
      <c r="E81" s="26">
        <v>0</v>
      </c>
      <c r="F81" s="26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270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</row>
    <row r="82" spans="1:16">
      <c r="A82" t="s">
        <v>124</v>
      </c>
      <c r="C82" s="26">
        <v>33.99</v>
      </c>
      <c r="D82" s="26">
        <v>0</v>
      </c>
      <c r="E82" s="26">
        <v>0</v>
      </c>
      <c r="F82" s="26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270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</row>
    <row r="83" spans="1:16">
      <c r="A83" t="s">
        <v>125</v>
      </c>
      <c r="C83" s="26">
        <v>33.99</v>
      </c>
      <c r="D83" s="26">
        <v>0</v>
      </c>
      <c r="E83" s="26">
        <v>0</v>
      </c>
      <c r="F83" s="26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270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</row>
    <row r="84" spans="1:16">
      <c r="A84" t="s">
        <v>126</v>
      </c>
      <c r="C84" s="26">
        <v>33.99</v>
      </c>
      <c r="D84" s="26">
        <v>0</v>
      </c>
      <c r="E84" s="26">
        <v>0</v>
      </c>
      <c r="F84" s="26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270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</row>
    <row r="85" spans="1:16">
      <c r="A85" t="s">
        <v>127</v>
      </c>
      <c r="C85" s="26">
        <v>33.99</v>
      </c>
      <c r="D85" s="26">
        <v>0</v>
      </c>
      <c r="E85" s="26">
        <v>0</v>
      </c>
      <c r="F85" s="26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270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</row>
    <row r="86" spans="1:16">
      <c r="A86" t="s">
        <v>128</v>
      </c>
      <c r="C86" s="26">
        <v>33.99</v>
      </c>
      <c r="D86" s="26">
        <v>0</v>
      </c>
      <c r="E86" s="26">
        <v>0</v>
      </c>
      <c r="F86" s="26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270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</row>
    <row r="87" spans="1:16">
      <c r="A87" t="s">
        <v>129</v>
      </c>
      <c r="C87" s="26">
        <v>33.99</v>
      </c>
      <c r="D87" s="26">
        <v>0</v>
      </c>
      <c r="E87" s="26">
        <v>0</v>
      </c>
      <c r="F87" s="26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270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</row>
    <row r="88" spans="1:16">
      <c r="A88" t="s">
        <v>130</v>
      </c>
      <c r="C88" s="26">
        <v>34.04</v>
      </c>
      <c r="D88" s="26">
        <v>0</v>
      </c>
      <c r="E88" s="26">
        <v>0</v>
      </c>
      <c r="F88" s="26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270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</row>
    <row r="89" spans="1:16">
      <c r="A89" t="s">
        <v>131</v>
      </c>
      <c r="C89" s="26">
        <v>34.04</v>
      </c>
      <c r="D89" s="26">
        <v>0</v>
      </c>
      <c r="E89" s="26">
        <v>0</v>
      </c>
      <c r="F89" s="26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270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</row>
    <row r="90" spans="1:16">
      <c r="A90" t="s">
        <v>132</v>
      </c>
      <c r="C90" s="26">
        <v>34.04</v>
      </c>
      <c r="D90" s="26">
        <v>0</v>
      </c>
      <c r="E90" s="26">
        <v>0</v>
      </c>
      <c r="F90" s="26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270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</row>
    <row r="91" spans="1:16">
      <c r="A91" t="s">
        <v>133</v>
      </c>
      <c r="C91" s="26">
        <v>34.04</v>
      </c>
      <c r="D91" s="26">
        <v>0</v>
      </c>
      <c r="E91" s="26">
        <v>0</v>
      </c>
      <c r="F91" s="26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270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</row>
    <row r="92" spans="1:16">
      <c r="A92" t="s">
        <v>134</v>
      </c>
      <c r="C92" s="26">
        <v>34.090000000000003</v>
      </c>
      <c r="D92" s="26">
        <v>0</v>
      </c>
      <c r="E92" s="26">
        <v>0</v>
      </c>
      <c r="F92" s="26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270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</row>
    <row r="93" spans="1:16">
      <c r="A93" t="s">
        <v>135</v>
      </c>
      <c r="C93" s="26">
        <v>34.090000000000003</v>
      </c>
      <c r="D93" s="26">
        <v>0</v>
      </c>
      <c r="E93" s="26">
        <v>0</v>
      </c>
      <c r="F93" s="26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270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</row>
    <row r="94" spans="1:16">
      <c r="A94" t="s">
        <v>136</v>
      </c>
      <c r="C94" s="26">
        <v>34.090000000000003</v>
      </c>
      <c r="D94" s="26">
        <v>0</v>
      </c>
      <c r="E94" s="26">
        <v>0</v>
      </c>
      <c r="F94" s="26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270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</row>
    <row r="95" spans="1:16">
      <c r="A95" t="s">
        <v>137</v>
      </c>
      <c r="C95" s="26">
        <v>34.090000000000003</v>
      </c>
      <c r="D95" s="26">
        <v>0</v>
      </c>
      <c r="E95" s="26">
        <v>0</v>
      </c>
      <c r="F95" s="26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270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</row>
    <row r="96" spans="1:16">
      <c r="A96" t="s">
        <v>138</v>
      </c>
      <c r="C96" s="26">
        <v>34.090000000000003</v>
      </c>
      <c r="D96" s="26">
        <v>0</v>
      </c>
      <c r="E96" s="26">
        <v>0</v>
      </c>
      <c r="F96" s="26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270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</row>
    <row r="97" spans="1:17">
      <c r="A97" t="s">
        <v>139</v>
      </c>
      <c r="C97" s="26">
        <v>34.090000000000003</v>
      </c>
      <c r="D97" s="26">
        <v>0</v>
      </c>
      <c r="E97" s="26">
        <v>0</v>
      </c>
      <c r="F97" s="26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270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</row>
    <row r="98" spans="1:17">
      <c r="A98" t="s">
        <v>140</v>
      </c>
      <c r="C98" s="26">
        <v>34.090000000000003</v>
      </c>
      <c r="D98" s="26">
        <v>0</v>
      </c>
      <c r="E98" s="26">
        <v>0</v>
      </c>
      <c r="F98" s="26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270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0.81613749999999941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6.48142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11.95</v>
      </c>
      <c r="D3" s="217">
        <v>6.57</v>
      </c>
      <c r="E3" s="217">
        <v>0</v>
      </c>
      <c r="F3" s="217">
        <v>0</v>
      </c>
      <c r="G3" s="217">
        <v>36.729999999999997</v>
      </c>
      <c r="H3" s="217">
        <v>0</v>
      </c>
      <c r="I3" s="217">
        <v>46.03</v>
      </c>
      <c r="J3" s="217">
        <v>3.73</v>
      </c>
      <c r="K3" s="217">
        <v>83.62</v>
      </c>
      <c r="L3" s="217">
        <v>1.75</v>
      </c>
      <c r="M3" s="217">
        <v>2.4700000000000002</v>
      </c>
      <c r="N3" s="217">
        <v>2.04</v>
      </c>
      <c r="O3" s="217">
        <v>2.85</v>
      </c>
      <c r="P3" s="217">
        <v>1.1200000000000001</v>
      </c>
      <c r="Q3" s="217">
        <v>0.16</v>
      </c>
      <c r="R3" s="217">
        <v>0.66</v>
      </c>
      <c r="S3" s="217">
        <v>0.46</v>
      </c>
      <c r="T3" s="217">
        <v>0.06</v>
      </c>
      <c r="U3" s="217">
        <v>1.1000000000000001</v>
      </c>
      <c r="V3" s="217">
        <v>0.44</v>
      </c>
      <c r="W3" s="217">
        <v>0.69</v>
      </c>
      <c r="X3" s="217">
        <v>2.4</v>
      </c>
      <c r="Y3" s="217">
        <v>0</v>
      </c>
      <c r="Z3" s="217">
        <v>2.27</v>
      </c>
      <c r="AA3" s="217">
        <v>1.29</v>
      </c>
      <c r="AB3" s="217">
        <v>0</v>
      </c>
      <c r="AC3" s="217">
        <v>1.25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24.62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11.95</v>
      </c>
      <c r="D4" s="217">
        <v>6.57</v>
      </c>
      <c r="E4" s="217">
        <v>0</v>
      </c>
      <c r="F4" s="217">
        <v>0</v>
      </c>
      <c r="G4" s="217">
        <v>36.729999999999997</v>
      </c>
      <c r="H4" s="217">
        <v>0</v>
      </c>
      <c r="I4" s="217">
        <v>46.03</v>
      </c>
      <c r="J4" s="217">
        <v>3.73</v>
      </c>
      <c r="K4" s="217">
        <v>19.12</v>
      </c>
      <c r="L4" s="217">
        <v>0.77</v>
      </c>
      <c r="M4" s="217">
        <v>2.4700000000000002</v>
      </c>
      <c r="N4" s="217">
        <v>2.04</v>
      </c>
      <c r="O4" s="217">
        <v>2.85</v>
      </c>
      <c r="P4" s="217">
        <v>1.1200000000000001</v>
      </c>
      <c r="Q4" s="217">
        <v>0.16</v>
      </c>
      <c r="R4" s="217">
        <v>0.59</v>
      </c>
      <c r="S4" s="217">
        <v>0.46</v>
      </c>
      <c r="T4" s="217">
        <v>0.06</v>
      </c>
      <c r="U4" s="217">
        <v>1.1000000000000001</v>
      </c>
      <c r="V4" s="217">
        <v>0.44</v>
      </c>
      <c r="W4" s="217">
        <v>0.68</v>
      </c>
      <c r="X4" s="217">
        <v>2.4</v>
      </c>
      <c r="Y4" s="217">
        <v>0</v>
      </c>
      <c r="Z4" s="217">
        <v>2.27</v>
      </c>
      <c r="AA4" s="217">
        <v>1.29</v>
      </c>
      <c r="AB4" s="217">
        <v>0</v>
      </c>
      <c r="AC4" s="217">
        <v>1.25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24.62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11.95</v>
      </c>
      <c r="D5" s="217">
        <v>6.57</v>
      </c>
      <c r="E5" s="217">
        <v>0</v>
      </c>
      <c r="F5" s="217">
        <v>0</v>
      </c>
      <c r="G5" s="217">
        <v>36.729999999999997</v>
      </c>
      <c r="H5" s="217">
        <v>0</v>
      </c>
      <c r="I5" s="217">
        <v>46.03</v>
      </c>
      <c r="J5" s="217">
        <v>3.73</v>
      </c>
      <c r="K5" s="217">
        <v>19.12</v>
      </c>
      <c r="L5" s="217">
        <v>0.64</v>
      </c>
      <c r="M5" s="217">
        <v>2.4700000000000002</v>
      </c>
      <c r="N5" s="217">
        <v>2.04</v>
      </c>
      <c r="O5" s="217">
        <v>2.85</v>
      </c>
      <c r="P5" s="217">
        <v>1.1200000000000001</v>
      </c>
      <c r="Q5" s="217">
        <v>0.16</v>
      </c>
      <c r="R5" s="217">
        <v>0.59</v>
      </c>
      <c r="S5" s="217">
        <v>0.46</v>
      </c>
      <c r="T5" s="217">
        <v>0.06</v>
      </c>
      <c r="U5" s="217">
        <v>1.1000000000000001</v>
      </c>
      <c r="V5" s="217">
        <v>0.44</v>
      </c>
      <c r="W5" s="217">
        <v>0.68</v>
      </c>
      <c r="X5" s="217">
        <v>2.4</v>
      </c>
      <c r="Y5" s="217">
        <v>0</v>
      </c>
      <c r="Z5" s="217">
        <v>2.27</v>
      </c>
      <c r="AA5" s="217">
        <v>1.29</v>
      </c>
      <c r="AB5" s="217">
        <v>0</v>
      </c>
      <c r="AC5" s="217">
        <v>1.25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24.62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11.95</v>
      </c>
      <c r="D6" s="217">
        <v>6.57</v>
      </c>
      <c r="E6" s="217">
        <v>0</v>
      </c>
      <c r="F6" s="217">
        <v>0</v>
      </c>
      <c r="G6" s="217">
        <v>36.729999999999997</v>
      </c>
      <c r="H6" s="217">
        <v>0</v>
      </c>
      <c r="I6" s="217">
        <v>46.03</v>
      </c>
      <c r="J6" s="217">
        <v>3.73</v>
      </c>
      <c r="K6" s="217">
        <v>19.12</v>
      </c>
      <c r="L6" s="217">
        <v>0.64</v>
      </c>
      <c r="M6" s="217">
        <v>2.4700000000000002</v>
      </c>
      <c r="N6" s="217">
        <v>2.04</v>
      </c>
      <c r="O6" s="217">
        <v>2.85</v>
      </c>
      <c r="P6" s="217">
        <v>1.1200000000000001</v>
      </c>
      <c r="Q6" s="217">
        <v>0.16</v>
      </c>
      <c r="R6" s="217">
        <v>0.59</v>
      </c>
      <c r="S6" s="217">
        <v>0.46</v>
      </c>
      <c r="T6" s="217">
        <v>0.06</v>
      </c>
      <c r="U6" s="217">
        <v>1.1000000000000001</v>
      </c>
      <c r="V6" s="217">
        <v>0.44</v>
      </c>
      <c r="W6" s="217">
        <v>0.68</v>
      </c>
      <c r="X6" s="217">
        <v>2.4</v>
      </c>
      <c r="Y6" s="217">
        <v>0</v>
      </c>
      <c r="Z6" s="217">
        <v>2.27</v>
      </c>
      <c r="AA6" s="217">
        <v>1.29</v>
      </c>
      <c r="AB6" s="217">
        <v>0</v>
      </c>
      <c r="AC6" s="217">
        <v>1.25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24.62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11.95</v>
      </c>
      <c r="D7" s="217">
        <v>6.57</v>
      </c>
      <c r="E7" s="217">
        <v>0</v>
      </c>
      <c r="F7" s="217">
        <v>0</v>
      </c>
      <c r="G7" s="217">
        <v>36.729999999999997</v>
      </c>
      <c r="H7" s="217">
        <v>0</v>
      </c>
      <c r="I7" s="217">
        <v>46.03</v>
      </c>
      <c r="J7" s="217">
        <v>3.73</v>
      </c>
      <c r="K7" s="217">
        <v>78.94</v>
      </c>
      <c r="L7" s="217">
        <v>0.64</v>
      </c>
      <c r="M7" s="217">
        <v>2.4700000000000002</v>
      </c>
      <c r="N7" s="217">
        <v>2.04</v>
      </c>
      <c r="O7" s="217">
        <v>2.85</v>
      </c>
      <c r="P7" s="217">
        <v>1.1200000000000001</v>
      </c>
      <c r="Q7" s="217">
        <v>0.37</v>
      </c>
      <c r="R7" s="217">
        <v>0.59</v>
      </c>
      <c r="S7" s="217">
        <v>0.46</v>
      </c>
      <c r="T7" s="217">
        <v>0.06</v>
      </c>
      <c r="U7" s="217">
        <v>1.1000000000000001</v>
      </c>
      <c r="V7" s="217">
        <v>0.44</v>
      </c>
      <c r="W7" s="217">
        <v>0.68</v>
      </c>
      <c r="X7" s="217">
        <v>2.4</v>
      </c>
      <c r="Y7" s="217">
        <v>0</v>
      </c>
      <c r="Z7" s="217">
        <v>2.27</v>
      </c>
      <c r="AA7" s="217">
        <v>1.29</v>
      </c>
      <c r="AB7" s="217">
        <v>0</v>
      </c>
      <c r="AC7" s="217">
        <v>1.25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19.489999999999998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11.95</v>
      </c>
      <c r="D8" s="217">
        <v>6.57</v>
      </c>
      <c r="E8" s="217">
        <v>0</v>
      </c>
      <c r="F8" s="217">
        <v>0</v>
      </c>
      <c r="G8" s="217">
        <v>36.729999999999997</v>
      </c>
      <c r="H8" s="217">
        <v>0</v>
      </c>
      <c r="I8" s="217">
        <v>46.03</v>
      </c>
      <c r="J8" s="217">
        <v>3.73</v>
      </c>
      <c r="K8" s="217">
        <v>130.19</v>
      </c>
      <c r="L8" s="217">
        <v>0.64</v>
      </c>
      <c r="M8" s="217">
        <v>2.4700000000000002</v>
      </c>
      <c r="N8" s="217">
        <v>2.04</v>
      </c>
      <c r="O8" s="217">
        <v>2.85</v>
      </c>
      <c r="P8" s="217">
        <v>1.1200000000000001</v>
      </c>
      <c r="Q8" s="217">
        <v>0.37</v>
      </c>
      <c r="R8" s="217">
        <v>0.59</v>
      </c>
      <c r="S8" s="217">
        <v>0.46</v>
      </c>
      <c r="T8" s="217">
        <v>0.06</v>
      </c>
      <c r="U8" s="217">
        <v>1.1000000000000001</v>
      </c>
      <c r="V8" s="217">
        <v>0.44</v>
      </c>
      <c r="W8" s="217">
        <v>0.68</v>
      </c>
      <c r="X8" s="217">
        <v>2.4</v>
      </c>
      <c r="Y8" s="217">
        <v>0</v>
      </c>
      <c r="Z8" s="217">
        <v>2.27</v>
      </c>
      <c r="AA8" s="217">
        <v>1.29</v>
      </c>
      <c r="AB8" s="217">
        <v>0</v>
      </c>
      <c r="AC8" s="217">
        <v>1.25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19.489999999999998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11.95</v>
      </c>
      <c r="D9" s="217">
        <v>6.57</v>
      </c>
      <c r="E9" s="217">
        <v>0</v>
      </c>
      <c r="F9" s="217">
        <v>0</v>
      </c>
      <c r="G9" s="217">
        <v>35.5</v>
      </c>
      <c r="H9" s="217">
        <v>0</v>
      </c>
      <c r="I9" s="217">
        <v>46.03</v>
      </c>
      <c r="J9" s="217">
        <v>3.73</v>
      </c>
      <c r="K9" s="217">
        <v>178.34</v>
      </c>
      <c r="L9" s="217">
        <v>0.64</v>
      </c>
      <c r="M9" s="217">
        <v>2.4700000000000002</v>
      </c>
      <c r="N9" s="217">
        <v>2.04</v>
      </c>
      <c r="O9" s="217">
        <v>2.85</v>
      </c>
      <c r="P9" s="217">
        <v>1.29</v>
      </c>
      <c r="Q9" s="217">
        <v>0.37</v>
      </c>
      <c r="R9" s="217">
        <v>0.59</v>
      </c>
      <c r="S9" s="217">
        <v>0.46</v>
      </c>
      <c r="T9" s="217">
        <v>0.06</v>
      </c>
      <c r="U9" s="217">
        <v>1.1000000000000001</v>
      </c>
      <c r="V9" s="217">
        <v>0.44</v>
      </c>
      <c r="W9" s="217">
        <v>0.68</v>
      </c>
      <c r="X9" s="217">
        <v>2.4</v>
      </c>
      <c r="Y9" s="217">
        <v>0</v>
      </c>
      <c r="Z9" s="217">
        <v>2.27</v>
      </c>
      <c r="AA9" s="217">
        <v>1.29</v>
      </c>
      <c r="AB9" s="217">
        <v>0</v>
      </c>
      <c r="AC9" s="217">
        <v>1.25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19.489999999999998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11.95</v>
      </c>
      <c r="D10" s="217">
        <v>6.57</v>
      </c>
      <c r="E10" s="217">
        <v>0</v>
      </c>
      <c r="F10" s="217">
        <v>0</v>
      </c>
      <c r="G10" s="217">
        <v>35.5</v>
      </c>
      <c r="H10" s="217">
        <v>0</v>
      </c>
      <c r="I10" s="217">
        <v>46.03</v>
      </c>
      <c r="J10" s="217">
        <v>3.73</v>
      </c>
      <c r="K10" s="217">
        <v>207.22</v>
      </c>
      <c r="L10" s="217">
        <v>0.64</v>
      </c>
      <c r="M10" s="217">
        <v>2.4700000000000002</v>
      </c>
      <c r="N10" s="217">
        <v>2.04</v>
      </c>
      <c r="O10" s="217">
        <v>2.85</v>
      </c>
      <c r="P10" s="217">
        <v>1.17</v>
      </c>
      <c r="Q10" s="217">
        <v>0.37</v>
      </c>
      <c r="R10" s="217">
        <v>0.59</v>
      </c>
      <c r="S10" s="217">
        <v>0.46</v>
      </c>
      <c r="T10" s="217">
        <v>0.06</v>
      </c>
      <c r="U10" s="217">
        <v>1.1000000000000001</v>
      </c>
      <c r="V10" s="217">
        <v>0.44</v>
      </c>
      <c r="W10" s="217">
        <v>0.68</v>
      </c>
      <c r="X10" s="217">
        <v>2.4</v>
      </c>
      <c r="Y10" s="217">
        <v>0</v>
      </c>
      <c r="Z10" s="217">
        <v>2.27</v>
      </c>
      <c r="AA10" s="217">
        <v>1.29</v>
      </c>
      <c r="AB10" s="217">
        <v>0</v>
      </c>
      <c r="AC10" s="217">
        <v>1.25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19.489999999999998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11.95</v>
      </c>
      <c r="D11" s="217">
        <v>6.57</v>
      </c>
      <c r="E11" s="217">
        <v>0</v>
      </c>
      <c r="F11" s="217">
        <v>0</v>
      </c>
      <c r="G11" s="217">
        <v>35.5</v>
      </c>
      <c r="H11" s="217">
        <v>0</v>
      </c>
      <c r="I11" s="217">
        <v>46.03</v>
      </c>
      <c r="J11" s="217">
        <v>3.73</v>
      </c>
      <c r="K11" s="217">
        <v>220.13</v>
      </c>
      <c r="L11" s="217">
        <v>0.64</v>
      </c>
      <c r="M11" s="217">
        <v>2.4700000000000002</v>
      </c>
      <c r="N11" s="217">
        <v>2.04</v>
      </c>
      <c r="O11" s="217">
        <v>2.85</v>
      </c>
      <c r="P11" s="217">
        <v>2.54</v>
      </c>
      <c r="Q11" s="217">
        <v>0.37</v>
      </c>
      <c r="R11" s="217">
        <v>0.59</v>
      </c>
      <c r="S11" s="217">
        <v>0.46</v>
      </c>
      <c r="T11" s="217">
        <v>0.06</v>
      </c>
      <c r="U11" s="217">
        <v>1.1000000000000001</v>
      </c>
      <c r="V11" s="217">
        <v>0.44</v>
      </c>
      <c r="W11" s="217">
        <v>0.68</v>
      </c>
      <c r="X11" s="217">
        <v>2.4</v>
      </c>
      <c r="Y11" s="217">
        <v>0</v>
      </c>
      <c r="Z11" s="217">
        <v>2.27</v>
      </c>
      <c r="AA11" s="217">
        <v>1.29</v>
      </c>
      <c r="AB11" s="217">
        <v>0</v>
      </c>
      <c r="AC11" s="217">
        <v>1.25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15.85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11.95</v>
      </c>
      <c r="D12" s="217">
        <v>6.57</v>
      </c>
      <c r="E12" s="217">
        <v>0</v>
      </c>
      <c r="F12" s="217">
        <v>0</v>
      </c>
      <c r="G12" s="217">
        <v>35.5</v>
      </c>
      <c r="H12" s="217">
        <v>0</v>
      </c>
      <c r="I12" s="217">
        <v>46.03</v>
      </c>
      <c r="J12" s="217">
        <v>3.73</v>
      </c>
      <c r="K12" s="217">
        <v>244.87</v>
      </c>
      <c r="L12" s="217">
        <v>0.64</v>
      </c>
      <c r="M12" s="217">
        <v>2.4700000000000002</v>
      </c>
      <c r="N12" s="217">
        <v>2.04</v>
      </c>
      <c r="O12" s="217">
        <v>2.85</v>
      </c>
      <c r="P12" s="217">
        <v>2.54</v>
      </c>
      <c r="Q12" s="217">
        <v>0.37</v>
      </c>
      <c r="R12" s="217">
        <v>0.59</v>
      </c>
      <c r="S12" s="217">
        <v>7.26</v>
      </c>
      <c r="T12" s="217">
        <v>0.06</v>
      </c>
      <c r="U12" s="217">
        <v>1.1000000000000001</v>
      </c>
      <c r="V12" s="217">
        <v>0.44</v>
      </c>
      <c r="W12" s="217">
        <v>0.68</v>
      </c>
      <c r="X12" s="217">
        <v>2.4</v>
      </c>
      <c r="Y12" s="217">
        <v>0</v>
      </c>
      <c r="Z12" s="217">
        <v>2.27</v>
      </c>
      <c r="AA12" s="217">
        <v>1.29</v>
      </c>
      <c r="AB12" s="217">
        <v>0</v>
      </c>
      <c r="AC12" s="217">
        <v>1.25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15.85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11.95</v>
      </c>
      <c r="D13" s="217">
        <v>6.57</v>
      </c>
      <c r="E13" s="217">
        <v>0</v>
      </c>
      <c r="F13" s="217">
        <v>0</v>
      </c>
      <c r="G13" s="217">
        <v>35.5</v>
      </c>
      <c r="H13" s="217">
        <v>0</v>
      </c>
      <c r="I13" s="217">
        <v>46.03</v>
      </c>
      <c r="J13" s="217">
        <v>3.73</v>
      </c>
      <c r="K13" s="217">
        <v>244.87</v>
      </c>
      <c r="L13" s="217">
        <v>0.64</v>
      </c>
      <c r="M13" s="217">
        <v>2.4700000000000002</v>
      </c>
      <c r="N13" s="217">
        <v>2.04</v>
      </c>
      <c r="O13" s="217">
        <v>2.85</v>
      </c>
      <c r="P13" s="217">
        <v>2.54</v>
      </c>
      <c r="Q13" s="217">
        <v>4.97</v>
      </c>
      <c r="R13" s="217">
        <v>2.15</v>
      </c>
      <c r="S13" s="217">
        <v>7.26</v>
      </c>
      <c r="T13" s="217">
        <v>0.06</v>
      </c>
      <c r="U13" s="217">
        <v>1.1000000000000001</v>
      </c>
      <c r="V13" s="217">
        <v>0.44</v>
      </c>
      <c r="W13" s="217">
        <v>0.68</v>
      </c>
      <c r="X13" s="217">
        <v>2.4</v>
      </c>
      <c r="Y13" s="217">
        <v>0</v>
      </c>
      <c r="Z13" s="217">
        <v>2.27</v>
      </c>
      <c r="AA13" s="217">
        <v>1.29</v>
      </c>
      <c r="AB13" s="217">
        <v>0</v>
      </c>
      <c r="AC13" s="217">
        <v>1.25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15.85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11.95</v>
      </c>
      <c r="D14" s="217">
        <v>6.57</v>
      </c>
      <c r="E14" s="217">
        <v>0</v>
      </c>
      <c r="F14" s="217">
        <v>0</v>
      </c>
      <c r="G14" s="217">
        <v>35.5</v>
      </c>
      <c r="H14" s="217">
        <v>0</v>
      </c>
      <c r="I14" s="217">
        <v>46.03</v>
      </c>
      <c r="J14" s="217">
        <v>3.73</v>
      </c>
      <c r="K14" s="217">
        <v>244.87</v>
      </c>
      <c r="L14" s="217">
        <v>7.7</v>
      </c>
      <c r="M14" s="217">
        <v>2.4700000000000002</v>
      </c>
      <c r="N14" s="217">
        <v>2.04</v>
      </c>
      <c r="O14" s="217">
        <v>2.85</v>
      </c>
      <c r="P14" s="217">
        <v>2.54</v>
      </c>
      <c r="Q14" s="217">
        <v>4.97</v>
      </c>
      <c r="R14" s="217">
        <v>3.75</v>
      </c>
      <c r="S14" s="217">
        <v>7.26</v>
      </c>
      <c r="T14" s="217">
        <v>0.7</v>
      </c>
      <c r="U14" s="217">
        <v>1.1000000000000001</v>
      </c>
      <c r="V14" s="217">
        <v>0.44</v>
      </c>
      <c r="W14" s="217">
        <v>0.68</v>
      </c>
      <c r="X14" s="217">
        <v>2.4</v>
      </c>
      <c r="Y14" s="217">
        <v>0</v>
      </c>
      <c r="Z14" s="217">
        <v>2.27</v>
      </c>
      <c r="AA14" s="217">
        <v>20.22</v>
      </c>
      <c r="AB14" s="217">
        <v>0</v>
      </c>
      <c r="AC14" s="217">
        <v>1.25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15.85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11.95</v>
      </c>
      <c r="D15" s="217">
        <v>6.57</v>
      </c>
      <c r="E15" s="217">
        <v>0</v>
      </c>
      <c r="F15" s="217">
        <v>0</v>
      </c>
      <c r="G15" s="217">
        <v>35.5</v>
      </c>
      <c r="H15" s="217">
        <v>0</v>
      </c>
      <c r="I15" s="217">
        <v>46.03</v>
      </c>
      <c r="J15" s="217">
        <v>3.73</v>
      </c>
      <c r="K15" s="217">
        <v>245.35</v>
      </c>
      <c r="L15" s="217">
        <v>7.7</v>
      </c>
      <c r="M15" s="217">
        <v>2.4700000000000002</v>
      </c>
      <c r="N15" s="217">
        <v>2.04</v>
      </c>
      <c r="O15" s="217">
        <v>2.85</v>
      </c>
      <c r="P15" s="217">
        <v>2.54</v>
      </c>
      <c r="Q15" s="217">
        <v>4.96</v>
      </c>
      <c r="R15" s="217">
        <v>0.74</v>
      </c>
      <c r="S15" s="217">
        <v>7.45</v>
      </c>
      <c r="T15" s="217">
        <v>0.7</v>
      </c>
      <c r="U15" s="217">
        <v>1.1000000000000001</v>
      </c>
      <c r="V15" s="217">
        <v>0.44</v>
      </c>
      <c r="W15" s="217">
        <v>0.68</v>
      </c>
      <c r="X15" s="217">
        <v>2.4</v>
      </c>
      <c r="Y15" s="217">
        <v>0</v>
      </c>
      <c r="Z15" s="217">
        <v>2.27</v>
      </c>
      <c r="AA15" s="217">
        <v>20.22</v>
      </c>
      <c r="AB15" s="217">
        <v>0</v>
      </c>
      <c r="AC15" s="217">
        <v>1.25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20.55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11.95</v>
      </c>
      <c r="D16" s="217">
        <v>6.57</v>
      </c>
      <c r="E16" s="217">
        <v>0</v>
      </c>
      <c r="F16" s="217">
        <v>0</v>
      </c>
      <c r="G16" s="217">
        <v>35.5</v>
      </c>
      <c r="H16" s="217">
        <v>0</v>
      </c>
      <c r="I16" s="217">
        <v>46.03</v>
      </c>
      <c r="J16" s="217">
        <v>3.73</v>
      </c>
      <c r="K16" s="217">
        <v>245.35</v>
      </c>
      <c r="L16" s="217">
        <v>7.7</v>
      </c>
      <c r="M16" s="217">
        <v>2.4700000000000002</v>
      </c>
      <c r="N16" s="217">
        <v>2.04</v>
      </c>
      <c r="O16" s="217">
        <v>2.85</v>
      </c>
      <c r="P16" s="217">
        <v>2.54</v>
      </c>
      <c r="Q16" s="217">
        <v>4.96</v>
      </c>
      <c r="R16" s="217">
        <v>0.74</v>
      </c>
      <c r="S16" s="217">
        <v>7.45</v>
      </c>
      <c r="T16" s="217">
        <v>0.7</v>
      </c>
      <c r="U16" s="217">
        <v>1.1000000000000001</v>
      </c>
      <c r="V16" s="217">
        <v>0.44</v>
      </c>
      <c r="W16" s="217">
        <v>0.68</v>
      </c>
      <c r="X16" s="217">
        <v>2.4</v>
      </c>
      <c r="Y16" s="217">
        <v>0</v>
      </c>
      <c r="Z16" s="217">
        <v>2.27</v>
      </c>
      <c r="AA16" s="217">
        <v>20.22</v>
      </c>
      <c r="AB16" s="217">
        <v>0</v>
      </c>
      <c r="AC16" s="217">
        <v>1.25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20.55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11.95</v>
      </c>
      <c r="D17" s="217">
        <v>6.57</v>
      </c>
      <c r="E17" s="217">
        <v>0</v>
      </c>
      <c r="F17" s="217">
        <v>0</v>
      </c>
      <c r="G17" s="217">
        <v>35.5</v>
      </c>
      <c r="H17" s="217">
        <v>0</v>
      </c>
      <c r="I17" s="217">
        <v>46.03</v>
      </c>
      <c r="J17" s="217">
        <v>3.73</v>
      </c>
      <c r="K17" s="217">
        <v>245.35</v>
      </c>
      <c r="L17" s="217">
        <v>7.7</v>
      </c>
      <c r="M17" s="217">
        <v>2.4700000000000002</v>
      </c>
      <c r="N17" s="217">
        <v>2.04</v>
      </c>
      <c r="O17" s="217">
        <v>2.85</v>
      </c>
      <c r="P17" s="217">
        <v>2.72</v>
      </c>
      <c r="Q17" s="217">
        <v>4.96</v>
      </c>
      <c r="R17" s="217">
        <v>10.16</v>
      </c>
      <c r="S17" s="217">
        <v>7.45</v>
      </c>
      <c r="T17" s="217">
        <v>0.7</v>
      </c>
      <c r="U17" s="217">
        <v>1.1000000000000001</v>
      </c>
      <c r="V17" s="217">
        <v>5.25</v>
      </c>
      <c r="W17" s="217">
        <v>13.45</v>
      </c>
      <c r="X17" s="217">
        <v>2.4</v>
      </c>
      <c r="Y17" s="217">
        <v>0</v>
      </c>
      <c r="Z17" s="217">
        <v>2.27</v>
      </c>
      <c r="AA17" s="217">
        <v>20.22</v>
      </c>
      <c r="AB17" s="217">
        <v>0</v>
      </c>
      <c r="AC17" s="217">
        <v>1.25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20.55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11.95</v>
      </c>
      <c r="D18" s="217">
        <v>6.57</v>
      </c>
      <c r="E18" s="217">
        <v>0</v>
      </c>
      <c r="F18" s="217">
        <v>0</v>
      </c>
      <c r="G18" s="217">
        <v>35.5</v>
      </c>
      <c r="H18" s="217">
        <v>0</v>
      </c>
      <c r="I18" s="217">
        <v>46.03</v>
      </c>
      <c r="J18" s="217">
        <v>3.73</v>
      </c>
      <c r="K18" s="217">
        <v>245.35</v>
      </c>
      <c r="L18" s="217">
        <v>7.7</v>
      </c>
      <c r="M18" s="217">
        <v>2.4700000000000002</v>
      </c>
      <c r="N18" s="217">
        <v>2.04</v>
      </c>
      <c r="O18" s="217">
        <v>2.85</v>
      </c>
      <c r="P18" s="217">
        <v>2.72</v>
      </c>
      <c r="Q18" s="217">
        <v>4.96</v>
      </c>
      <c r="R18" s="217">
        <v>10.34</v>
      </c>
      <c r="S18" s="217">
        <v>7.45</v>
      </c>
      <c r="T18" s="217">
        <v>0.7</v>
      </c>
      <c r="U18" s="217">
        <v>1.1000000000000001</v>
      </c>
      <c r="V18" s="217">
        <v>5.25</v>
      </c>
      <c r="W18" s="217">
        <v>13.45</v>
      </c>
      <c r="X18" s="217">
        <v>2.4</v>
      </c>
      <c r="Y18" s="217">
        <v>0</v>
      </c>
      <c r="Z18" s="217">
        <v>2.27</v>
      </c>
      <c r="AA18" s="217">
        <v>20.22</v>
      </c>
      <c r="AB18" s="217">
        <v>0</v>
      </c>
      <c r="AC18" s="217">
        <v>1.25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20.55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11.95</v>
      </c>
      <c r="D19" s="217">
        <v>6.57</v>
      </c>
      <c r="E19" s="217">
        <v>0</v>
      </c>
      <c r="F19" s="217">
        <v>0</v>
      </c>
      <c r="G19" s="217">
        <v>35.5</v>
      </c>
      <c r="H19" s="217">
        <v>0</v>
      </c>
      <c r="I19" s="217">
        <v>46.03</v>
      </c>
      <c r="J19" s="217">
        <v>3.73</v>
      </c>
      <c r="K19" s="217">
        <v>249.51</v>
      </c>
      <c r="L19" s="217">
        <v>7.7</v>
      </c>
      <c r="M19" s="217">
        <v>2.4700000000000002</v>
      </c>
      <c r="N19" s="217">
        <v>2.04</v>
      </c>
      <c r="O19" s="217">
        <v>2.85</v>
      </c>
      <c r="P19" s="217">
        <v>2.72</v>
      </c>
      <c r="Q19" s="217">
        <v>4.96</v>
      </c>
      <c r="R19" s="217">
        <v>10.34</v>
      </c>
      <c r="S19" s="217">
        <v>7.45</v>
      </c>
      <c r="T19" s="217">
        <v>0.7</v>
      </c>
      <c r="U19" s="217">
        <v>1.1000000000000001</v>
      </c>
      <c r="V19" s="217">
        <v>5.25</v>
      </c>
      <c r="W19" s="217">
        <v>13.45</v>
      </c>
      <c r="X19" s="217">
        <v>2.4</v>
      </c>
      <c r="Y19" s="217">
        <v>0</v>
      </c>
      <c r="Z19" s="217">
        <v>2.27</v>
      </c>
      <c r="AA19" s="217">
        <v>20.22</v>
      </c>
      <c r="AB19" s="217">
        <v>0</v>
      </c>
      <c r="AC19" s="217">
        <v>1.25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20.55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11.95</v>
      </c>
      <c r="D20" s="217">
        <v>6.57</v>
      </c>
      <c r="E20" s="217">
        <v>0</v>
      </c>
      <c r="F20" s="217">
        <v>0</v>
      </c>
      <c r="G20" s="217">
        <v>35.5</v>
      </c>
      <c r="H20" s="217">
        <v>0</v>
      </c>
      <c r="I20" s="217">
        <v>46.03</v>
      </c>
      <c r="J20" s="217">
        <v>3.73</v>
      </c>
      <c r="K20" s="217">
        <v>252.68</v>
      </c>
      <c r="L20" s="217">
        <v>7.7</v>
      </c>
      <c r="M20" s="217">
        <v>2.4700000000000002</v>
      </c>
      <c r="N20" s="217">
        <v>2.04</v>
      </c>
      <c r="O20" s="217">
        <v>2.85</v>
      </c>
      <c r="P20" s="217">
        <v>2.72</v>
      </c>
      <c r="Q20" s="217">
        <v>4.96</v>
      </c>
      <c r="R20" s="217">
        <v>10.34</v>
      </c>
      <c r="S20" s="217">
        <v>7.45</v>
      </c>
      <c r="T20" s="217">
        <v>0.7</v>
      </c>
      <c r="U20" s="217">
        <v>1.1000000000000001</v>
      </c>
      <c r="V20" s="217">
        <v>5.25</v>
      </c>
      <c r="W20" s="217">
        <v>13.45</v>
      </c>
      <c r="X20" s="217">
        <v>2.4</v>
      </c>
      <c r="Y20" s="217">
        <v>0</v>
      </c>
      <c r="Z20" s="217">
        <v>2.27</v>
      </c>
      <c r="AA20" s="217">
        <v>20.22</v>
      </c>
      <c r="AB20" s="217">
        <v>0</v>
      </c>
      <c r="AC20" s="217">
        <v>1.25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20.55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11.95</v>
      </c>
      <c r="D21" s="217">
        <v>6.57</v>
      </c>
      <c r="E21" s="217">
        <v>0</v>
      </c>
      <c r="F21" s="217">
        <v>0</v>
      </c>
      <c r="G21" s="217">
        <v>35.5</v>
      </c>
      <c r="H21" s="217">
        <v>0</v>
      </c>
      <c r="I21" s="217">
        <v>46.03</v>
      </c>
      <c r="J21" s="217">
        <v>3.73</v>
      </c>
      <c r="K21" s="217">
        <v>245.35</v>
      </c>
      <c r="L21" s="217">
        <v>9.1999999999999993</v>
      </c>
      <c r="M21" s="217">
        <v>2.4700000000000002</v>
      </c>
      <c r="N21" s="217">
        <v>2.04</v>
      </c>
      <c r="O21" s="217">
        <v>2.85</v>
      </c>
      <c r="P21" s="217">
        <v>2.72</v>
      </c>
      <c r="Q21" s="217">
        <v>4.96</v>
      </c>
      <c r="R21" s="217">
        <v>10.34</v>
      </c>
      <c r="S21" s="217">
        <v>7.45</v>
      </c>
      <c r="T21" s="217">
        <v>0.7</v>
      </c>
      <c r="U21" s="217">
        <v>1.1000000000000001</v>
      </c>
      <c r="V21" s="217">
        <v>5.25</v>
      </c>
      <c r="W21" s="217">
        <v>13.45</v>
      </c>
      <c r="X21" s="217">
        <v>45.53</v>
      </c>
      <c r="Y21" s="217">
        <v>0</v>
      </c>
      <c r="Z21" s="217">
        <v>41.86</v>
      </c>
      <c r="AA21" s="217">
        <v>20.22</v>
      </c>
      <c r="AB21" s="217">
        <v>0</v>
      </c>
      <c r="AC21" s="217">
        <v>1.25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20.55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11.95</v>
      </c>
      <c r="D22" s="217">
        <v>6.57</v>
      </c>
      <c r="E22" s="217">
        <v>0</v>
      </c>
      <c r="F22" s="217">
        <v>0</v>
      </c>
      <c r="G22" s="217">
        <v>35.5</v>
      </c>
      <c r="H22" s="217">
        <v>0</v>
      </c>
      <c r="I22" s="217">
        <v>46.03</v>
      </c>
      <c r="J22" s="217">
        <v>3.73</v>
      </c>
      <c r="K22" s="217">
        <v>245.35</v>
      </c>
      <c r="L22" s="217">
        <v>10.34</v>
      </c>
      <c r="M22" s="217">
        <v>2.4700000000000002</v>
      </c>
      <c r="N22" s="217">
        <v>2.04</v>
      </c>
      <c r="O22" s="217">
        <v>2.85</v>
      </c>
      <c r="P22" s="217">
        <v>2.72</v>
      </c>
      <c r="Q22" s="217">
        <v>4.96</v>
      </c>
      <c r="R22" s="217">
        <v>10.34</v>
      </c>
      <c r="S22" s="217">
        <v>7.45</v>
      </c>
      <c r="T22" s="217">
        <v>0.7</v>
      </c>
      <c r="U22" s="217">
        <v>1.1000000000000001</v>
      </c>
      <c r="V22" s="217">
        <v>5.25</v>
      </c>
      <c r="W22" s="217">
        <v>13.45</v>
      </c>
      <c r="X22" s="217">
        <v>45.53</v>
      </c>
      <c r="Y22" s="217">
        <v>0</v>
      </c>
      <c r="Z22" s="217">
        <v>41.86</v>
      </c>
      <c r="AA22" s="217">
        <v>20.22</v>
      </c>
      <c r="AB22" s="217">
        <v>0</v>
      </c>
      <c r="AC22" s="217">
        <v>1.25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20.55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11.95</v>
      </c>
      <c r="D23" s="217">
        <v>6.57</v>
      </c>
      <c r="E23" s="217">
        <v>0</v>
      </c>
      <c r="F23" s="217">
        <v>0</v>
      </c>
      <c r="G23" s="217">
        <v>35.5</v>
      </c>
      <c r="H23" s="217">
        <v>0</v>
      </c>
      <c r="I23" s="217">
        <v>46.03</v>
      </c>
      <c r="J23" s="217">
        <v>3.73</v>
      </c>
      <c r="K23" s="217">
        <v>248.91</v>
      </c>
      <c r="L23" s="217">
        <v>10.37</v>
      </c>
      <c r="M23" s="217">
        <v>2.4700000000000002</v>
      </c>
      <c r="N23" s="217">
        <v>2.04</v>
      </c>
      <c r="O23" s="217">
        <v>2.85</v>
      </c>
      <c r="P23" s="217">
        <v>2.72</v>
      </c>
      <c r="Q23" s="217">
        <v>4.96</v>
      </c>
      <c r="R23" s="217">
        <v>10.34</v>
      </c>
      <c r="S23" s="217">
        <v>7.45</v>
      </c>
      <c r="T23" s="217">
        <v>0.7</v>
      </c>
      <c r="U23" s="217">
        <v>1.1000000000000001</v>
      </c>
      <c r="V23" s="217">
        <v>5.25</v>
      </c>
      <c r="W23" s="217">
        <v>12.8</v>
      </c>
      <c r="X23" s="217">
        <v>45.53</v>
      </c>
      <c r="Y23" s="217">
        <v>0</v>
      </c>
      <c r="Z23" s="217">
        <v>41.86</v>
      </c>
      <c r="AA23" s="217">
        <v>20.22</v>
      </c>
      <c r="AB23" s="217">
        <v>0</v>
      </c>
      <c r="AC23" s="217">
        <v>1.25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20.55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11.95</v>
      </c>
      <c r="D24" s="217">
        <v>6.57</v>
      </c>
      <c r="E24" s="217">
        <v>0</v>
      </c>
      <c r="F24" s="217">
        <v>0</v>
      </c>
      <c r="G24" s="217">
        <v>35.5</v>
      </c>
      <c r="H24" s="217">
        <v>0</v>
      </c>
      <c r="I24" s="217">
        <v>46.03</v>
      </c>
      <c r="J24" s="217">
        <v>3.73</v>
      </c>
      <c r="K24" s="217">
        <v>248.89</v>
      </c>
      <c r="L24" s="217">
        <v>10.36</v>
      </c>
      <c r="M24" s="217">
        <v>2.4700000000000002</v>
      </c>
      <c r="N24" s="217">
        <v>2.04</v>
      </c>
      <c r="O24" s="217">
        <v>2.85</v>
      </c>
      <c r="P24" s="217">
        <v>2.72</v>
      </c>
      <c r="Q24" s="217">
        <v>4.96</v>
      </c>
      <c r="R24" s="217">
        <v>10.34</v>
      </c>
      <c r="S24" s="217">
        <v>7.45</v>
      </c>
      <c r="T24" s="217">
        <v>0.7</v>
      </c>
      <c r="U24" s="217">
        <v>1.1000000000000001</v>
      </c>
      <c r="V24" s="217">
        <v>5.25</v>
      </c>
      <c r="W24" s="217">
        <v>12.8</v>
      </c>
      <c r="X24" s="217">
        <v>45.53</v>
      </c>
      <c r="Y24" s="217">
        <v>0</v>
      </c>
      <c r="Z24" s="217">
        <v>41.86</v>
      </c>
      <c r="AA24" s="217">
        <v>20.22</v>
      </c>
      <c r="AB24" s="217">
        <v>0</v>
      </c>
      <c r="AC24" s="217">
        <v>1.25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20.55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11.95</v>
      </c>
      <c r="D25" s="217">
        <v>6.57</v>
      </c>
      <c r="E25" s="217">
        <v>0</v>
      </c>
      <c r="F25" s="217">
        <v>0</v>
      </c>
      <c r="G25" s="217">
        <v>35.5</v>
      </c>
      <c r="H25" s="217">
        <v>0</v>
      </c>
      <c r="I25" s="217">
        <v>46.03</v>
      </c>
      <c r="J25" s="217">
        <v>3.73</v>
      </c>
      <c r="K25" s="217">
        <v>248.81</v>
      </c>
      <c r="L25" s="217">
        <v>10.36</v>
      </c>
      <c r="M25" s="217">
        <v>2.4700000000000002</v>
      </c>
      <c r="N25" s="217">
        <v>2.04</v>
      </c>
      <c r="O25" s="217">
        <v>2.85</v>
      </c>
      <c r="P25" s="217">
        <v>2.72</v>
      </c>
      <c r="Q25" s="217">
        <v>4.96</v>
      </c>
      <c r="R25" s="217">
        <v>10.34</v>
      </c>
      <c r="S25" s="217">
        <v>7.45</v>
      </c>
      <c r="T25" s="217">
        <v>0.7</v>
      </c>
      <c r="U25" s="217">
        <v>1.1000000000000001</v>
      </c>
      <c r="V25" s="217">
        <v>5.25</v>
      </c>
      <c r="W25" s="217">
        <v>12.8</v>
      </c>
      <c r="X25" s="217">
        <v>45.53</v>
      </c>
      <c r="Y25" s="217">
        <v>0</v>
      </c>
      <c r="Z25" s="217">
        <v>41.86</v>
      </c>
      <c r="AA25" s="217">
        <v>20.22</v>
      </c>
      <c r="AB25" s="217">
        <v>0</v>
      </c>
      <c r="AC25" s="217">
        <v>1.25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20.55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11.95</v>
      </c>
      <c r="D26" s="217">
        <v>6.57</v>
      </c>
      <c r="E26" s="217">
        <v>0</v>
      </c>
      <c r="F26" s="217">
        <v>0</v>
      </c>
      <c r="G26" s="217">
        <v>35.5</v>
      </c>
      <c r="H26" s="217">
        <v>0</v>
      </c>
      <c r="I26" s="217">
        <v>46.03</v>
      </c>
      <c r="J26" s="217">
        <v>3.73</v>
      </c>
      <c r="K26" s="217">
        <v>248.8</v>
      </c>
      <c r="L26" s="217">
        <v>10.37</v>
      </c>
      <c r="M26" s="217">
        <v>2.4700000000000002</v>
      </c>
      <c r="N26" s="217">
        <v>2.04</v>
      </c>
      <c r="O26" s="217">
        <v>2.85</v>
      </c>
      <c r="P26" s="217">
        <v>2.72</v>
      </c>
      <c r="Q26" s="217">
        <v>4.96</v>
      </c>
      <c r="R26" s="217">
        <v>10.34</v>
      </c>
      <c r="S26" s="217">
        <v>7.45</v>
      </c>
      <c r="T26" s="217">
        <v>0.7</v>
      </c>
      <c r="U26" s="217">
        <v>1.1000000000000001</v>
      </c>
      <c r="V26" s="217">
        <v>5.25</v>
      </c>
      <c r="W26" s="217">
        <v>12.8</v>
      </c>
      <c r="X26" s="217">
        <v>45.53</v>
      </c>
      <c r="Y26" s="217">
        <v>0</v>
      </c>
      <c r="Z26" s="217">
        <v>41.86</v>
      </c>
      <c r="AA26" s="217">
        <v>20.22</v>
      </c>
      <c r="AB26" s="217">
        <v>0</v>
      </c>
      <c r="AC26" s="217">
        <v>1.25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20.55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11.95</v>
      </c>
      <c r="D27" s="217">
        <v>6.57</v>
      </c>
      <c r="E27" s="217">
        <v>0</v>
      </c>
      <c r="F27" s="217">
        <v>0</v>
      </c>
      <c r="G27" s="217">
        <v>34.89</v>
      </c>
      <c r="H27" s="217">
        <v>0</v>
      </c>
      <c r="I27" s="217">
        <v>42.29</v>
      </c>
      <c r="J27" s="217">
        <v>3.11</v>
      </c>
      <c r="K27" s="217">
        <v>248.8</v>
      </c>
      <c r="L27" s="217">
        <v>10.37</v>
      </c>
      <c r="M27" s="217">
        <v>2.4700000000000002</v>
      </c>
      <c r="N27" s="217">
        <v>2.04</v>
      </c>
      <c r="O27" s="217">
        <v>2.85</v>
      </c>
      <c r="P27" s="217">
        <v>2.72</v>
      </c>
      <c r="Q27" s="217">
        <v>4.96</v>
      </c>
      <c r="R27" s="217">
        <v>10.34</v>
      </c>
      <c r="S27" s="217">
        <v>7.45</v>
      </c>
      <c r="T27" s="217">
        <v>0.7</v>
      </c>
      <c r="U27" s="217">
        <v>1.1000000000000001</v>
      </c>
      <c r="V27" s="217">
        <v>5.25</v>
      </c>
      <c r="W27" s="217">
        <v>13.45</v>
      </c>
      <c r="X27" s="217">
        <v>45.53</v>
      </c>
      <c r="Y27" s="217">
        <v>0</v>
      </c>
      <c r="Z27" s="217">
        <v>41.86</v>
      </c>
      <c r="AA27" s="217">
        <v>20.22</v>
      </c>
      <c r="AB27" s="217">
        <v>0</v>
      </c>
      <c r="AC27" s="217">
        <v>5.72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20.55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11.95</v>
      </c>
      <c r="D28" s="217">
        <v>6.57</v>
      </c>
      <c r="E28" s="217">
        <v>0</v>
      </c>
      <c r="F28" s="217">
        <v>0</v>
      </c>
      <c r="G28" s="217">
        <v>34.89</v>
      </c>
      <c r="H28" s="217">
        <v>0</v>
      </c>
      <c r="I28" s="217">
        <v>42.29</v>
      </c>
      <c r="J28" s="217">
        <v>3.11</v>
      </c>
      <c r="K28" s="217">
        <v>248.8</v>
      </c>
      <c r="L28" s="217">
        <v>10.37</v>
      </c>
      <c r="M28" s="217">
        <v>2.4700000000000002</v>
      </c>
      <c r="N28" s="217">
        <v>2.04</v>
      </c>
      <c r="O28" s="217">
        <v>2.85</v>
      </c>
      <c r="P28" s="217">
        <v>2.72</v>
      </c>
      <c r="Q28" s="217">
        <v>4.96</v>
      </c>
      <c r="R28" s="217">
        <v>10.34</v>
      </c>
      <c r="S28" s="217">
        <v>7.45</v>
      </c>
      <c r="T28" s="217">
        <v>0.7</v>
      </c>
      <c r="U28" s="217">
        <v>1.1000000000000001</v>
      </c>
      <c r="V28" s="217">
        <v>5.25</v>
      </c>
      <c r="W28" s="217">
        <v>13.45</v>
      </c>
      <c r="X28" s="217">
        <v>45.53</v>
      </c>
      <c r="Y28" s="217">
        <v>0</v>
      </c>
      <c r="Z28" s="217">
        <v>41.86</v>
      </c>
      <c r="AA28" s="217">
        <v>20.22</v>
      </c>
      <c r="AB28" s="217">
        <v>0</v>
      </c>
      <c r="AC28" s="217">
        <v>5.72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20.55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11.95</v>
      </c>
      <c r="D29" s="217">
        <v>6.57</v>
      </c>
      <c r="E29" s="217">
        <v>0</v>
      </c>
      <c r="F29" s="217">
        <v>0</v>
      </c>
      <c r="G29" s="217">
        <v>34.89</v>
      </c>
      <c r="H29" s="217">
        <v>0</v>
      </c>
      <c r="I29" s="217">
        <v>42.29</v>
      </c>
      <c r="J29" s="217">
        <v>3.11</v>
      </c>
      <c r="K29" s="217">
        <v>246.92</v>
      </c>
      <c r="L29" s="217">
        <v>9.52</v>
      </c>
      <c r="M29" s="217">
        <v>2.4700000000000002</v>
      </c>
      <c r="N29" s="217">
        <v>2.04</v>
      </c>
      <c r="O29" s="217">
        <v>2.85</v>
      </c>
      <c r="P29" s="217">
        <v>2.72</v>
      </c>
      <c r="Q29" s="217">
        <v>4.97</v>
      </c>
      <c r="R29" s="217">
        <v>10.34</v>
      </c>
      <c r="S29" s="217">
        <v>7.34</v>
      </c>
      <c r="T29" s="217">
        <v>0.7</v>
      </c>
      <c r="U29" s="217">
        <v>1.1000000000000001</v>
      </c>
      <c r="V29" s="217">
        <v>5.25</v>
      </c>
      <c r="W29" s="217">
        <v>13.45</v>
      </c>
      <c r="X29" s="217">
        <v>45.53</v>
      </c>
      <c r="Y29" s="217">
        <v>0</v>
      </c>
      <c r="Z29" s="217">
        <v>41.86</v>
      </c>
      <c r="AA29" s="217">
        <v>20.22</v>
      </c>
      <c r="AB29" s="217">
        <v>0</v>
      </c>
      <c r="AC29" s="217">
        <v>1.25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15.85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11.95</v>
      </c>
      <c r="D30" s="217">
        <v>6.57</v>
      </c>
      <c r="E30" s="217">
        <v>0</v>
      </c>
      <c r="F30" s="217">
        <v>0</v>
      </c>
      <c r="G30" s="217">
        <v>34.89</v>
      </c>
      <c r="H30" s="217">
        <v>0</v>
      </c>
      <c r="I30" s="217">
        <v>42.29</v>
      </c>
      <c r="J30" s="217">
        <v>3.11</v>
      </c>
      <c r="K30" s="217">
        <v>246.91</v>
      </c>
      <c r="L30" s="217">
        <v>9.52</v>
      </c>
      <c r="M30" s="217">
        <v>2.4700000000000002</v>
      </c>
      <c r="N30" s="217">
        <v>2.04</v>
      </c>
      <c r="O30" s="217">
        <v>2.85</v>
      </c>
      <c r="P30" s="217">
        <v>2.72</v>
      </c>
      <c r="Q30" s="217">
        <v>4.97</v>
      </c>
      <c r="R30" s="217">
        <v>10.34</v>
      </c>
      <c r="S30" s="217">
        <v>7.34</v>
      </c>
      <c r="T30" s="217">
        <v>0.7</v>
      </c>
      <c r="U30" s="217">
        <v>1.1000000000000001</v>
      </c>
      <c r="V30" s="217">
        <v>5.25</v>
      </c>
      <c r="W30" s="217">
        <v>13.45</v>
      </c>
      <c r="X30" s="217">
        <v>45.53</v>
      </c>
      <c r="Y30" s="217">
        <v>0</v>
      </c>
      <c r="Z30" s="217">
        <v>41.86</v>
      </c>
      <c r="AA30" s="217">
        <v>20.22</v>
      </c>
      <c r="AB30" s="217">
        <v>0</v>
      </c>
      <c r="AC30" s="217">
        <v>6.53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15.85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11.95</v>
      </c>
      <c r="D31" s="217">
        <v>6.57</v>
      </c>
      <c r="E31" s="217">
        <v>0</v>
      </c>
      <c r="F31" s="217">
        <v>0</v>
      </c>
      <c r="G31" s="217">
        <v>34.89</v>
      </c>
      <c r="H31" s="217">
        <v>0</v>
      </c>
      <c r="I31" s="217">
        <v>42.29</v>
      </c>
      <c r="J31" s="217">
        <v>3.11</v>
      </c>
      <c r="K31" s="217">
        <v>247.66</v>
      </c>
      <c r="L31" s="217">
        <v>9.2899999999999991</v>
      </c>
      <c r="M31" s="217">
        <v>2.4700000000000002</v>
      </c>
      <c r="N31" s="217">
        <v>2.04</v>
      </c>
      <c r="O31" s="217">
        <v>2.85</v>
      </c>
      <c r="P31" s="217">
        <v>2.72</v>
      </c>
      <c r="Q31" s="217">
        <v>4.78</v>
      </c>
      <c r="R31" s="217">
        <v>10.28</v>
      </c>
      <c r="S31" s="217">
        <v>7.26</v>
      </c>
      <c r="T31" s="217">
        <v>0.7</v>
      </c>
      <c r="U31" s="217">
        <v>1.1000000000000001</v>
      </c>
      <c r="V31" s="217">
        <v>5.25</v>
      </c>
      <c r="W31" s="217">
        <v>13.45</v>
      </c>
      <c r="X31" s="217">
        <v>2.4</v>
      </c>
      <c r="Y31" s="217">
        <v>0</v>
      </c>
      <c r="Z31" s="217">
        <v>41.86</v>
      </c>
      <c r="AA31" s="217">
        <v>20.22</v>
      </c>
      <c r="AB31" s="217">
        <v>0</v>
      </c>
      <c r="AC31" s="217">
        <v>6.53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15.85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11.95</v>
      </c>
      <c r="D32" s="217">
        <v>6.57</v>
      </c>
      <c r="E32" s="217">
        <v>0</v>
      </c>
      <c r="F32" s="217">
        <v>0</v>
      </c>
      <c r="G32" s="217">
        <v>34.89</v>
      </c>
      <c r="H32" s="217">
        <v>0</v>
      </c>
      <c r="I32" s="217">
        <v>42.29</v>
      </c>
      <c r="J32" s="217">
        <v>3.11</v>
      </c>
      <c r="K32" s="217">
        <v>246.65</v>
      </c>
      <c r="L32" s="217">
        <v>9.2899999999999991</v>
      </c>
      <c r="M32" s="217">
        <v>2.4700000000000002</v>
      </c>
      <c r="N32" s="217">
        <v>2.04</v>
      </c>
      <c r="O32" s="217">
        <v>2.85</v>
      </c>
      <c r="P32" s="217">
        <v>2.72</v>
      </c>
      <c r="Q32" s="217">
        <v>4.78</v>
      </c>
      <c r="R32" s="217">
        <v>10.28</v>
      </c>
      <c r="S32" s="217">
        <v>7.26</v>
      </c>
      <c r="T32" s="217">
        <v>0.7</v>
      </c>
      <c r="U32" s="217">
        <v>1.1000000000000001</v>
      </c>
      <c r="V32" s="217">
        <v>5.25</v>
      </c>
      <c r="W32" s="217">
        <v>13.45</v>
      </c>
      <c r="X32" s="217">
        <v>2.4</v>
      </c>
      <c r="Y32" s="217">
        <v>0</v>
      </c>
      <c r="Z32" s="217">
        <v>41.86</v>
      </c>
      <c r="AA32" s="217">
        <v>20.22</v>
      </c>
      <c r="AB32" s="217">
        <v>0</v>
      </c>
      <c r="AC32" s="217">
        <v>6.53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15.85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11.95</v>
      </c>
      <c r="D33" s="217">
        <v>6.57</v>
      </c>
      <c r="E33" s="217">
        <v>0</v>
      </c>
      <c r="F33" s="217">
        <v>0</v>
      </c>
      <c r="G33" s="217">
        <v>34.89</v>
      </c>
      <c r="H33" s="217">
        <v>0</v>
      </c>
      <c r="I33" s="217">
        <v>42.29</v>
      </c>
      <c r="J33" s="217">
        <v>3.11</v>
      </c>
      <c r="K33" s="217">
        <v>245.11</v>
      </c>
      <c r="L33" s="217">
        <v>9.2899999999999991</v>
      </c>
      <c r="M33" s="217">
        <v>2.4700000000000002</v>
      </c>
      <c r="N33" s="217">
        <v>2.04</v>
      </c>
      <c r="O33" s="217">
        <v>2.85</v>
      </c>
      <c r="P33" s="217">
        <v>2.72</v>
      </c>
      <c r="Q33" s="217">
        <v>4.78</v>
      </c>
      <c r="R33" s="217">
        <v>10.34</v>
      </c>
      <c r="S33" s="217">
        <v>6.43</v>
      </c>
      <c r="T33" s="217">
        <v>0.7</v>
      </c>
      <c r="U33" s="217">
        <v>1.1000000000000001</v>
      </c>
      <c r="V33" s="217">
        <v>5.25</v>
      </c>
      <c r="W33" s="217">
        <v>13.45</v>
      </c>
      <c r="X33" s="217">
        <v>45.53</v>
      </c>
      <c r="Y33" s="217">
        <v>0</v>
      </c>
      <c r="Z33" s="217">
        <v>41.86</v>
      </c>
      <c r="AA33" s="217">
        <v>20.22</v>
      </c>
      <c r="AB33" s="217">
        <v>0</v>
      </c>
      <c r="AC33" s="217">
        <v>1.25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15.85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11.95</v>
      </c>
      <c r="D34" s="217">
        <v>6.57</v>
      </c>
      <c r="E34" s="217">
        <v>0</v>
      </c>
      <c r="F34" s="217">
        <v>0</v>
      </c>
      <c r="G34" s="217">
        <v>34.89</v>
      </c>
      <c r="H34" s="217">
        <v>0</v>
      </c>
      <c r="I34" s="217">
        <v>42.29</v>
      </c>
      <c r="J34" s="217">
        <v>3.11</v>
      </c>
      <c r="K34" s="217">
        <v>245.11</v>
      </c>
      <c r="L34" s="217">
        <v>9.2899999999999991</v>
      </c>
      <c r="M34" s="217">
        <v>2.4700000000000002</v>
      </c>
      <c r="N34" s="217">
        <v>2.04</v>
      </c>
      <c r="O34" s="217">
        <v>2.85</v>
      </c>
      <c r="P34" s="217">
        <v>2.72</v>
      </c>
      <c r="Q34" s="217">
        <v>4.78</v>
      </c>
      <c r="R34" s="217">
        <v>10.34</v>
      </c>
      <c r="S34" s="217">
        <v>6.43</v>
      </c>
      <c r="T34" s="217">
        <v>0.7</v>
      </c>
      <c r="U34" s="217">
        <v>1.1000000000000001</v>
      </c>
      <c r="V34" s="217">
        <v>5.25</v>
      </c>
      <c r="W34" s="217">
        <v>13.45</v>
      </c>
      <c r="X34" s="217">
        <v>45.53</v>
      </c>
      <c r="Y34" s="217">
        <v>0</v>
      </c>
      <c r="Z34" s="217">
        <v>41.86</v>
      </c>
      <c r="AA34" s="217">
        <v>20.22</v>
      </c>
      <c r="AB34" s="217">
        <v>0</v>
      </c>
      <c r="AC34" s="217">
        <v>1.25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15.85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11.95</v>
      </c>
      <c r="D35" s="217">
        <v>6.57</v>
      </c>
      <c r="E35" s="217">
        <v>0</v>
      </c>
      <c r="F35" s="217">
        <v>0</v>
      </c>
      <c r="G35" s="217">
        <v>34.89</v>
      </c>
      <c r="H35" s="217">
        <v>0</v>
      </c>
      <c r="I35" s="217">
        <v>42.29</v>
      </c>
      <c r="J35" s="217">
        <v>3.11</v>
      </c>
      <c r="K35" s="217">
        <v>245.07</v>
      </c>
      <c r="L35" s="217">
        <v>9.36</v>
      </c>
      <c r="M35" s="217">
        <v>2.4700000000000002</v>
      </c>
      <c r="N35" s="217">
        <v>2.04</v>
      </c>
      <c r="O35" s="217">
        <v>2.85</v>
      </c>
      <c r="P35" s="217">
        <v>2.72</v>
      </c>
      <c r="Q35" s="217">
        <v>4.78</v>
      </c>
      <c r="R35" s="217">
        <v>10.34</v>
      </c>
      <c r="S35" s="217">
        <v>6.17</v>
      </c>
      <c r="T35" s="217">
        <v>0.7</v>
      </c>
      <c r="U35" s="217">
        <v>1.1000000000000001</v>
      </c>
      <c r="V35" s="217">
        <v>5.25</v>
      </c>
      <c r="W35" s="217">
        <v>13.45</v>
      </c>
      <c r="X35" s="217">
        <v>45.53</v>
      </c>
      <c r="Y35" s="217">
        <v>0</v>
      </c>
      <c r="Z35" s="217">
        <v>41.86</v>
      </c>
      <c r="AA35" s="217">
        <v>20.22</v>
      </c>
      <c r="AB35" s="217">
        <v>0</v>
      </c>
      <c r="AC35" s="217">
        <v>1.25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15.85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11.95</v>
      </c>
      <c r="D36" s="217">
        <v>6.57</v>
      </c>
      <c r="E36" s="217">
        <v>0</v>
      </c>
      <c r="F36" s="217">
        <v>0</v>
      </c>
      <c r="G36" s="217">
        <v>34.89</v>
      </c>
      <c r="H36" s="217">
        <v>0</v>
      </c>
      <c r="I36" s="217">
        <v>42.29</v>
      </c>
      <c r="J36" s="217">
        <v>3.11</v>
      </c>
      <c r="K36" s="217">
        <v>245.07</v>
      </c>
      <c r="L36" s="217">
        <v>9.36</v>
      </c>
      <c r="M36" s="217">
        <v>2.4700000000000002</v>
      </c>
      <c r="N36" s="217">
        <v>2.04</v>
      </c>
      <c r="O36" s="217">
        <v>2.85</v>
      </c>
      <c r="P36" s="217">
        <v>2.72</v>
      </c>
      <c r="Q36" s="217">
        <v>4.78</v>
      </c>
      <c r="R36" s="217">
        <v>10.34</v>
      </c>
      <c r="S36" s="217">
        <v>6.17</v>
      </c>
      <c r="T36" s="217">
        <v>0.7</v>
      </c>
      <c r="U36" s="217">
        <v>1.1000000000000001</v>
      </c>
      <c r="V36" s="217">
        <v>5.25</v>
      </c>
      <c r="W36" s="217">
        <v>13.45</v>
      </c>
      <c r="X36" s="217">
        <v>45.53</v>
      </c>
      <c r="Y36" s="217">
        <v>0</v>
      </c>
      <c r="Z36" s="217">
        <v>41.86</v>
      </c>
      <c r="AA36" s="217">
        <v>20.22</v>
      </c>
      <c r="AB36" s="217">
        <v>0</v>
      </c>
      <c r="AC36" s="217">
        <v>1.25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15.85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11.95</v>
      </c>
      <c r="D37" s="217">
        <v>6.57</v>
      </c>
      <c r="E37" s="217">
        <v>0</v>
      </c>
      <c r="F37" s="217">
        <v>0</v>
      </c>
      <c r="G37" s="217">
        <v>34.89</v>
      </c>
      <c r="H37" s="217">
        <v>0</v>
      </c>
      <c r="I37" s="217">
        <v>42.29</v>
      </c>
      <c r="J37" s="217">
        <v>3.11</v>
      </c>
      <c r="K37" s="217">
        <v>245.1</v>
      </c>
      <c r="L37" s="217">
        <v>9.36</v>
      </c>
      <c r="M37" s="217">
        <v>2.4700000000000002</v>
      </c>
      <c r="N37" s="217">
        <v>2.04</v>
      </c>
      <c r="O37" s="217">
        <v>2.85</v>
      </c>
      <c r="P37" s="217">
        <v>2.72</v>
      </c>
      <c r="Q37" s="217">
        <v>4.78</v>
      </c>
      <c r="R37" s="217">
        <v>10.34</v>
      </c>
      <c r="S37" s="217">
        <v>6.17</v>
      </c>
      <c r="T37" s="217">
        <v>0.7</v>
      </c>
      <c r="U37" s="217">
        <v>1.1000000000000001</v>
      </c>
      <c r="V37" s="217">
        <v>5.25</v>
      </c>
      <c r="W37" s="217">
        <v>13.45</v>
      </c>
      <c r="X37" s="217">
        <v>45.53</v>
      </c>
      <c r="Y37" s="217">
        <v>0</v>
      </c>
      <c r="Z37" s="217">
        <v>41.86</v>
      </c>
      <c r="AA37" s="217">
        <v>20.22</v>
      </c>
      <c r="AB37" s="217">
        <v>0</v>
      </c>
      <c r="AC37" s="217">
        <v>1.25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15.85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11.95</v>
      </c>
      <c r="D38" s="217">
        <v>6.57</v>
      </c>
      <c r="E38" s="217">
        <v>0</v>
      </c>
      <c r="F38" s="217">
        <v>0</v>
      </c>
      <c r="G38" s="217">
        <v>34.89</v>
      </c>
      <c r="H38" s="217">
        <v>0</v>
      </c>
      <c r="I38" s="217">
        <v>42.29</v>
      </c>
      <c r="J38" s="217">
        <v>3.11</v>
      </c>
      <c r="K38" s="217">
        <v>245.09</v>
      </c>
      <c r="L38" s="217">
        <v>9.36</v>
      </c>
      <c r="M38" s="217">
        <v>2.4700000000000002</v>
      </c>
      <c r="N38" s="217">
        <v>2.04</v>
      </c>
      <c r="O38" s="217">
        <v>2.85</v>
      </c>
      <c r="P38" s="217">
        <v>2.72</v>
      </c>
      <c r="Q38" s="217">
        <v>4.78</v>
      </c>
      <c r="R38" s="217">
        <v>10.34</v>
      </c>
      <c r="S38" s="217">
        <v>6.17</v>
      </c>
      <c r="T38" s="217">
        <v>0.7</v>
      </c>
      <c r="U38" s="217">
        <v>1.1000000000000001</v>
      </c>
      <c r="V38" s="217">
        <v>5.25</v>
      </c>
      <c r="W38" s="217">
        <v>13.45</v>
      </c>
      <c r="X38" s="217">
        <v>45.53</v>
      </c>
      <c r="Y38" s="217">
        <v>0</v>
      </c>
      <c r="Z38" s="217">
        <v>41.86</v>
      </c>
      <c r="AA38" s="217">
        <v>20.22</v>
      </c>
      <c r="AB38" s="217">
        <v>0</v>
      </c>
      <c r="AC38" s="217">
        <v>1.25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15.85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11.95</v>
      </c>
      <c r="D39" s="217">
        <v>6.57</v>
      </c>
      <c r="E39" s="217">
        <v>0</v>
      </c>
      <c r="F39" s="217">
        <v>0</v>
      </c>
      <c r="G39" s="217">
        <v>34.89</v>
      </c>
      <c r="H39" s="217">
        <v>0</v>
      </c>
      <c r="I39" s="217">
        <v>41.67</v>
      </c>
      <c r="J39" s="217">
        <v>3.11</v>
      </c>
      <c r="K39" s="217">
        <v>245.1</v>
      </c>
      <c r="L39" s="217">
        <v>9.36</v>
      </c>
      <c r="M39" s="217">
        <v>2.4700000000000002</v>
      </c>
      <c r="N39" s="217">
        <v>2.04</v>
      </c>
      <c r="O39" s="217">
        <v>2.85</v>
      </c>
      <c r="P39" s="217">
        <v>2.72</v>
      </c>
      <c r="Q39" s="217">
        <v>4.78</v>
      </c>
      <c r="R39" s="217">
        <v>10.34</v>
      </c>
      <c r="S39" s="217">
        <v>6.17</v>
      </c>
      <c r="T39" s="217">
        <v>0.7</v>
      </c>
      <c r="U39" s="217">
        <v>1.1000000000000001</v>
      </c>
      <c r="V39" s="217">
        <v>5.25</v>
      </c>
      <c r="W39" s="217">
        <v>13.45</v>
      </c>
      <c r="X39" s="217">
        <v>45.53</v>
      </c>
      <c r="Y39" s="217">
        <v>0</v>
      </c>
      <c r="Z39" s="217">
        <v>41.86</v>
      </c>
      <c r="AA39" s="217">
        <v>20.22</v>
      </c>
      <c r="AB39" s="217">
        <v>0</v>
      </c>
      <c r="AC39" s="217">
        <v>0.42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14.27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11.95</v>
      </c>
      <c r="D40" s="217">
        <v>6.57</v>
      </c>
      <c r="E40" s="217">
        <v>0</v>
      </c>
      <c r="F40" s="217">
        <v>0</v>
      </c>
      <c r="G40" s="217">
        <v>34.89</v>
      </c>
      <c r="H40" s="217">
        <v>0</v>
      </c>
      <c r="I40" s="217">
        <v>41.67</v>
      </c>
      <c r="J40" s="217">
        <v>3.11</v>
      </c>
      <c r="K40" s="217">
        <v>245.09</v>
      </c>
      <c r="L40" s="217">
        <v>9.36</v>
      </c>
      <c r="M40" s="217">
        <v>2.4700000000000002</v>
      </c>
      <c r="N40" s="217">
        <v>2.04</v>
      </c>
      <c r="O40" s="217">
        <v>2.85</v>
      </c>
      <c r="P40" s="217">
        <v>2.72</v>
      </c>
      <c r="Q40" s="217">
        <v>4.78</v>
      </c>
      <c r="R40" s="217">
        <v>10.34</v>
      </c>
      <c r="S40" s="217">
        <v>6.17</v>
      </c>
      <c r="T40" s="217">
        <v>0.7</v>
      </c>
      <c r="U40" s="217">
        <v>1.1000000000000001</v>
      </c>
      <c r="V40" s="217">
        <v>5.25</v>
      </c>
      <c r="W40" s="217">
        <v>13.45</v>
      </c>
      <c r="X40" s="217">
        <v>45.53</v>
      </c>
      <c r="Y40" s="217">
        <v>0</v>
      </c>
      <c r="Z40" s="217">
        <v>41.86</v>
      </c>
      <c r="AA40" s="217">
        <v>20.22</v>
      </c>
      <c r="AB40" s="217">
        <v>0</v>
      </c>
      <c r="AC40" s="217">
        <v>0.42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14.27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11.95</v>
      </c>
      <c r="D41" s="217">
        <v>6.57</v>
      </c>
      <c r="E41" s="217">
        <v>0</v>
      </c>
      <c r="F41" s="217">
        <v>0</v>
      </c>
      <c r="G41" s="217">
        <v>34.89</v>
      </c>
      <c r="H41" s="217">
        <v>0</v>
      </c>
      <c r="I41" s="217">
        <v>41.67</v>
      </c>
      <c r="J41" s="217">
        <v>3.11</v>
      </c>
      <c r="K41" s="217">
        <v>245.35</v>
      </c>
      <c r="L41" s="217">
        <v>9.36</v>
      </c>
      <c r="M41" s="217">
        <v>2.4700000000000002</v>
      </c>
      <c r="N41" s="217">
        <v>2.04</v>
      </c>
      <c r="O41" s="217">
        <v>2.85</v>
      </c>
      <c r="P41" s="217">
        <v>2.72</v>
      </c>
      <c r="Q41" s="217">
        <v>4.78</v>
      </c>
      <c r="R41" s="217">
        <v>10.34</v>
      </c>
      <c r="S41" s="217">
        <v>6.46</v>
      </c>
      <c r="T41" s="217">
        <v>0.7</v>
      </c>
      <c r="U41" s="217">
        <v>1.26</v>
      </c>
      <c r="V41" s="217">
        <v>5.25</v>
      </c>
      <c r="W41" s="217">
        <v>13.45</v>
      </c>
      <c r="X41" s="217">
        <v>45.53</v>
      </c>
      <c r="Y41" s="217">
        <v>0</v>
      </c>
      <c r="Z41" s="217">
        <v>41.86</v>
      </c>
      <c r="AA41" s="217">
        <v>20.22</v>
      </c>
      <c r="AB41" s="217">
        <v>0</v>
      </c>
      <c r="AC41" s="217">
        <v>0.42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14.27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11.95</v>
      </c>
      <c r="D42" s="217">
        <v>6.57</v>
      </c>
      <c r="E42" s="217">
        <v>0</v>
      </c>
      <c r="F42" s="217">
        <v>0</v>
      </c>
      <c r="G42" s="217">
        <v>34.89</v>
      </c>
      <c r="H42" s="217">
        <v>0</v>
      </c>
      <c r="I42" s="217">
        <v>41.67</v>
      </c>
      <c r="J42" s="217">
        <v>3.11</v>
      </c>
      <c r="K42" s="217">
        <v>245.35</v>
      </c>
      <c r="L42" s="217">
        <v>9.36</v>
      </c>
      <c r="M42" s="217">
        <v>2.4700000000000002</v>
      </c>
      <c r="N42" s="217">
        <v>2.04</v>
      </c>
      <c r="O42" s="217">
        <v>2.85</v>
      </c>
      <c r="P42" s="217">
        <v>2.72</v>
      </c>
      <c r="Q42" s="217">
        <v>4.78</v>
      </c>
      <c r="R42" s="217">
        <v>10.34</v>
      </c>
      <c r="S42" s="217">
        <v>6.46</v>
      </c>
      <c r="T42" s="217">
        <v>0.7</v>
      </c>
      <c r="U42" s="217">
        <v>1.1200000000000001</v>
      </c>
      <c r="V42" s="217">
        <v>5.25</v>
      </c>
      <c r="W42" s="217">
        <v>13.45</v>
      </c>
      <c r="X42" s="217">
        <v>45.53</v>
      </c>
      <c r="Y42" s="217">
        <v>0</v>
      </c>
      <c r="Z42" s="217">
        <v>41.86</v>
      </c>
      <c r="AA42" s="217">
        <v>20.22</v>
      </c>
      <c r="AB42" s="217">
        <v>0</v>
      </c>
      <c r="AC42" s="217">
        <v>0.42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14.27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11.95</v>
      </c>
      <c r="D43" s="217">
        <v>6.57</v>
      </c>
      <c r="E43" s="217">
        <v>0</v>
      </c>
      <c r="F43" s="217">
        <v>0</v>
      </c>
      <c r="G43" s="217">
        <v>34.89</v>
      </c>
      <c r="H43" s="217">
        <v>0</v>
      </c>
      <c r="I43" s="217">
        <v>41.67</v>
      </c>
      <c r="J43" s="217">
        <v>3.11</v>
      </c>
      <c r="K43" s="217">
        <v>245.14</v>
      </c>
      <c r="L43" s="217">
        <v>9.2799999999999994</v>
      </c>
      <c r="M43" s="217">
        <v>2.4700000000000002</v>
      </c>
      <c r="N43" s="217">
        <v>2.04</v>
      </c>
      <c r="O43" s="217">
        <v>2.85</v>
      </c>
      <c r="P43" s="217">
        <v>2.72</v>
      </c>
      <c r="Q43" s="217">
        <v>4.78</v>
      </c>
      <c r="R43" s="217">
        <v>10.34</v>
      </c>
      <c r="S43" s="217">
        <v>6.46</v>
      </c>
      <c r="T43" s="217">
        <v>0.7</v>
      </c>
      <c r="U43" s="217">
        <v>1.1200000000000001</v>
      </c>
      <c r="V43" s="217">
        <v>5.25</v>
      </c>
      <c r="W43" s="217">
        <v>13.45</v>
      </c>
      <c r="X43" s="217">
        <v>45.53</v>
      </c>
      <c r="Y43" s="217">
        <v>0</v>
      </c>
      <c r="Z43" s="217">
        <v>41.86</v>
      </c>
      <c r="AA43" s="217">
        <v>20.22</v>
      </c>
      <c r="AB43" s="217">
        <v>0</v>
      </c>
      <c r="AC43" s="217">
        <v>0.42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14.27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11.95</v>
      </c>
      <c r="D44" s="217">
        <v>6.57</v>
      </c>
      <c r="E44" s="217">
        <v>0</v>
      </c>
      <c r="F44" s="217">
        <v>0</v>
      </c>
      <c r="G44" s="217">
        <v>34.89</v>
      </c>
      <c r="H44" s="217">
        <v>0</v>
      </c>
      <c r="I44" s="217">
        <v>41.67</v>
      </c>
      <c r="J44" s="217">
        <v>3.11</v>
      </c>
      <c r="K44" s="217">
        <v>245.14</v>
      </c>
      <c r="L44" s="217">
        <v>9.2799999999999994</v>
      </c>
      <c r="M44" s="217">
        <v>2.4700000000000002</v>
      </c>
      <c r="N44" s="217">
        <v>2.04</v>
      </c>
      <c r="O44" s="217">
        <v>2.85</v>
      </c>
      <c r="P44" s="217">
        <v>2.72</v>
      </c>
      <c r="Q44" s="217">
        <v>4.78</v>
      </c>
      <c r="R44" s="217">
        <v>10.34</v>
      </c>
      <c r="S44" s="217">
        <v>6.46</v>
      </c>
      <c r="T44" s="217">
        <v>0.7</v>
      </c>
      <c r="U44" s="217">
        <v>1.1200000000000001</v>
      </c>
      <c r="V44" s="217">
        <v>5.25</v>
      </c>
      <c r="W44" s="217">
        <v>13.45</v>
      </c>
      <c r="X44" s="217">
        <v>45.53</v>
      </c>
      <c r="Y44" s="217">
        <v>0</v>
      </c>
      <c r="Z44" s="217">
        <v>41.86</v>
      </c>
      <c r="AA44" s="217">
        <v>20.22</v>
      </c>
      <c r="AB44" s="217">
        <v>0</v>
      </c>
      <c r="AC44" s="217">
        <v>0.02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14.27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11.95</v>
      </c>
      <c r="D45" s="217">
        <v>6.57</v>
      </c>
      <c r="E45" s="217">
        <v>0</v>
      </c>
      <c r="F45" s="217">
        <v>0</v>
      </c>
      <c r="G45" s="217">
        <v>34.89</v>
      </c>
      <c r="H45" s="217">
        <v>0</v>
      </c>
      <c r="I45" s="217">
        <v>41.67</v>
      </c>
      <c r="J45" s="217">
        <v>3.11</v>
      </c>
      <c r="K45" s="217">
        <v>245.14</v>
      </c>
      <c r="L45" s="217">
        <v>9.2799999999999994</v>
      </c>
      <c r="M45" s="217">
        <v>2.4700000000000002</v>
      </c>
      <c r="N45" s="217">
        <v>2.04</v>
      </c>
      <c r="O45" s="217">
        <v>2.85</v>
      </c>
      <c r="P45" s="217">
        <v>2.72</v>
      </c>
      <c r="Q45" s="217">
        <v>4.78</v>
      </c>
      <c r="R45" s="217">
        <v>10.34</v>
      </c>
      <c r="S45" s="217">
        <v>6.43</v>
      </c>
      <c r="T45" s="217">
        <v>0.7</v>
      </c>
      <c r="U45" s="217">
        <v>1.1200000000000001</v>
      </c>
      <c r="V45" s="217">
        <v>5.25</v>
      </c>
      <c r="W45" s="217">
        <v>13.45</v>
      </c>
      <c r="X45" s="217">
        <v>45.53</v>
      </c>
      <c r="Y45" s="217">
        <v>0</v>
      </c>
      <c r="Z45" s="217">
        <v>41.86</v>
      </c>
      <c r="AA45" s="217">
        <v>20.22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14.27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11.95</v>
      </c>
      <c r="D46" s="217">
        <v>6.57</v>
      </c>
      <c r="E46" s="217">
        <v>0</v>
      </c>
      <c r="F46" s="217">
        <v>0</v>
      </c>
      <c r="G46" s="217">
        <v>34.89</v>
      </c>
      <c r="H46" s="217">
        <v>0</v>
      </c>
      <c r="I46" s="217">
        <v>41.67</v>
      </c>
      <c r="J46" s="217">
        <v>3.11</v>
      </c>
      <c r="K46" s="217">
        <v>245.15</v>
      </c>
      <c r="L46" s="217">
        <v>9.2799999999999994</v>
      </c>
      <c r="M46" s="217">
        <v>2.4700000000000002</v>
      </c>
      <c r="N46" s="217">
        <v>2.04</v>
      </c>
      <c r="O46" s="217">
        <v>2.85</v>
      </c>
      <c r="P46" s="217">
        <v>2.72</v>
      </c>
      <c r="Q46" s="217">
        <v>4.78</v>
      </c>
      <c r="R46" s="217">
        <v>10.34</v>
      </c>
      <c r="S46" s="217">
        <v>6.43</v>
      </c>
      <c r="T46" s="217">
        <v>0.7</v>
      </c>
      <c r="U46" s="217">
        <v>1.1200000000000001</v>
      </c>
      <c r="V46" s="217">
        <v>5.25</v>
      </c>
      <c r="W46" s="217">
        <v>13.45</v>
      </c>
      <c r="X46" s="217">
        <v>45.53</v>
      </c>
      <c r="Y46" s="217">
        <v>0</v>
      </c>
      <c r="Z46" s="217">
        <v>41.86</v>
      </c>
      <c r="AA46" s="217">
        <v>20.22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14.27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11.95</v>
      </c>
      <c r="D47" s="217">
        <v>6.57</v>
      </c>
      <c r="E47" s="217">
        <v>0</v>
      </c>
      <c r="F47" s="217">
        <v>0</v>
      </c>
      <c r="G47" s="217">
        <v>34.89</v>
      </c>
      <c r="H47" s="217">
        <v>0</v>
      </c>
      <c r="I47" s="217">
        <v>41.67</v>
      </c>
      <c r="J47" s="217">
        <v>3.11</v>
      </c>
      <c r="K47" s="217">
        <v>244.74</v>
      </c>
      <c r="L47" s="217">
        <v>9.2799999999999994</v>
      </c>
      <c r="M47" s="217">
        <v>2.4700000000000002</v>
      </c>
      <c r="N47" s="217">
        <v>2.04</v>
      </c>
      <c r="O47" s="217">
        <v>2.85</v>
      </c>
      <c r="P47" s="217">
        <v>2.72</v>
      </c>
      <c r="Q47" s="217">
        <v>4.78</v>
      </c>
      <c r="R47" s="217">
        <v>10.34</v>
      </c>
      <c r="S47" s="217">
        <v>6.4</v>
      </c>
      <c r="T47" s="217">
        <v>0.7</v>
      </c>
      <c r="U47" s="217">
        <v>3.24</v>
      </c>
      <c r="V47" s="217">
        <v>5.25</v>
      </c>
      <c r="W47" s="217">
        <v>13.45</v>
      </c>
      <c r="X47" s="217">
        <v>45.53</v>
      </c>
      <c r="Y47" s="217">
        <v>0</v>
      </c>
      <c r="Z47" s="217">
        <v>41.86</v>
      </c>
      <c r="AA47" s="217">
        <v>20.22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14.27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11.95</v>
      </c>
      <c r="D48" s="217">
        <v>6.57</v>
      </c>
      <c r="E48" s="217">
        <v>0</v>
      </c>
      <c r="F48" s="217">
        <v>0</v>
      </c>
      <c r="G48" s="217">
        <v>34.89</v>
      </c>
      <c r="H48" s="217">
        <v>0</v>
      </c>
      <c r="I48" s="217">
        <v>41.67</v>
      </c>
      <c r="J48" s="217">
        <v>3.11</v>
      </c>
      <c r="K48" s="217">
        <v>244.76</v>
      </c>
      <c r="L48" s="217">
        <v>9.2799999999999994</v>
      </c>
      <c r="M48" s="217">
        <v>2.4700000000000002</v>
      </c>
      <c r="N48" s="217">
        <v>2.04</v>
      </c>
      <c r="O48" s="217">
        <v>2.85</v>
      </c>
      <c r="P48" s="217">
        <v>2.72</v>
      </c>
      <c r="Q48" s="217">
        <v>4.78</v>
      </c>
      <c r="R48" s="217">
        <v>10.34</v>
      </c>
      <c r="S48" s="217">
        <v>6.4</v>
      </c>
      <c r="T48" s="217">
        <v>0.7</v>
      </c>
      <c r="U48" s="217">
        <v>2.98</v>
      </c>
      <c r="V48" s="217">
        <v>5.25</v>
      </c>
      <c r="W48" s="217">
        <v>13.45</v>
      </c>
      <c r="X48" s="217">
        <v>45.53</v>
      </c>
      <c r="Y48" s="217">
        <v>0</v>
      </c>
      <c r="Z48" s="217">
        <v>41.86</v>
      </c>
      <c r="AA48" s="217">
        <v>20.22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14.27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11.95</v>
      </c>
      <c r="D49" s="217">
        <v>6.57</v>
      </c>
      <c r="E49" s="217">
        <v>0</v>
      </c>
      <c r="F49" s="217">
        <v>0</v>
      </c>
      <c r="G49" s="217">
        <v>34.89</v>
      </c>
      <c r="H49" s="217">
        <v>0</v>
      </c>
      <c r="I49" s="217">
        <v>41.67</v>
      </c>
      <c r="J49" s="217">
        <v>3.11</v>
      </c>
      <c r="K49" s="217">
        <v>244.74</v>
      </c>
      <c r="L49" s="217">
        <v>9.2799999999999994</v>
      </c>
      <c r="M49" s="217">
        <v>2.4700000000000002</v>
      </c>
      <c r="N49" s="217">
        <v>2.04</v>
      </c>
      <c r="O49" s="217">
        <v>2.85</v>
      </c>
      <c r="P49" s="217">
        <v>2.72</v>
      </c>
      <c r="Q49" s="217">
        <v>4.58</v>
      </c>
      <c r="R49" s="217">
        <v>10.34</v>
      </c>
      <c r="S49" s="217">
        <v>6.4</v>
      </c>
      <c r="T49" s="217">
        <v>0.7</v>
      </c>
      <c r="U49" s="217">
        <v>1.94</v>
      </c>
      <c r="V49" s="217">
        <v>5.25</v>
      </c>
      <c r="W49" s="217">
        <v>13.45</v>
      </c>
      <c r="X49" s="217">
        <v>45.53</v>
      </c>
      <c r="Y49" s="217">
        <v>0</v>
      </c>
      <c r="Z49" s="217">
        <v>41.86</v>
      </c>
      <c r="AA49" s="217">
        <v>20.22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14.27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11.95</v>
      </c>
      <c r="D50" s="217">
        <v>6.57</v>
      </c>
      <c r="E50" s="217">
        <v>0</v>
      </c>
      <c r="F50" s="217">
        <v>0</v>
      </c>
      <c r="G50" s="217">
        <v>34.89</v>
      </c>
      <c r="H50" s="217">
        <v>0</v>
      </c>
      <c r="I50" s="217">
        <v>41.67</v>
      </c>
      <c r="J50" s="217">
        <v>3.11</v>
      </c>
      <c r="K50" s="217">
        <v>244.76</v>
      </c>
      <c r="L50" s="217">
        <v>9.2799999999999994</v>
      </c>
      <c r="M50" s="217">
        <v>2.4700000000000002</v>
      </c>
      <c r="N50" s="217">
        <v>2.04</v>
      </c>
      <c r="O50" s="217">
        <v>2.85</v>
      </c>
      <c r="P50" s="217">
        <v>2.72</v>
      </c>
      <c r="Q50" s="217">
        <v>4.58</v>
      </c>
      <c r="R50" s="217">
        <v>10.34</v>
      </c>
      <c r="S50" s="217">
        <v>6.4</v>
      </c>
      <c r="T50" s="217">
        <v>0.7</v>
      </c>
      <c r="U50" s="217">
        <v>1.58</v>
      </c>
      <c r="V50" s="217">
        <v>5.25</v>
      </c>
      <c r="W50" s="217">
        <v>13.45</v>
      </c>
      <c r="X50" s="217">
        <v>45.53</v>
      </c>
      <c r="Y50" s="217">
        <v>0</v>
      </c>
      <c r="Z50" s="217">
        <v>41.86</v>
      </c>
      <c r="AA50" s="217">
        <v>20.22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14.27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11.95</v>
      </c>
      <c r="D51" s="217">
        <v>6.57</v>
      </c>
      <c r="E51" s="217">
        <v>0</v>
      </c>
      <c r="F51" s="217">
        <v>0</v>
      </c>
      <c r="G51" s="217">
        <v>34.89</v>
      </c>
      <c r="H51" s="217">
        <v>0</v>
      </c>
      <c r="I51" s="217">
        <v>40.43</v>
      </c>
      <c r="J51" s="217">
        <v>3.11</v>
      </c>
      <c r="K51" s="217">
        <v>244.74</v>
      </c>
      <c r="L51" s="217">
        <v>9.2799999999999994</v>
      </c>
      <c r="M51" s="217">
        <v>2.4700000000000002</v>
      </c>
      <c r="N51" s="217">
        <v>2.04</v>
      </c>
      <c r="O51" s="217">
        <v>2.85</v>
      </c>
      <c r="P51" s="217">
        <v>2.72</v>
      </c>
      <c r="Q51" s="217">
        <v>4.58</v>
      </c>
      <c r="R51" s="217">
        <v>10.34</v>
      </c>
      <c r="S51" s="217">
        <v>6.4</v>
      </c>
      <c r="T51" s="217">
        <v>0.7</v>
      </c>
      <c r="U51" s="217">
        <v>1.61</v>
      </c>
      <c r="V51" s="217">
        <v>5.25</v>
      </c>
      <c r="W51" s="217">
        <v>13.45</v>
      </c>
      <c r="X51" s="217">
        <v>45.53</v>
      </c>
      <c r="Y51" s="217">
        <v>0</v>
      </c>
      <c r="Z51" s="217">
        <v>41.86</v>
      </c>
      <c r="AA51" s="217">
        <v>20.22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12.68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11.95</v>
      </c>
      <c r="D52" s="217">
        <v>6.57</v>
      </c>
      <c r="E52" s="217">
        <v>0</v>
      </c>
      <c r="F52" s="217">
        <v>0</v>
      </c>
      <c r="G52" s="217">
        <v>34.89</v>
      </c>
      <c r="H52" s="217">
        <v>0</v>
      </c>
      <c r="I52" s="217">
        <v>40.43</v>
      </c>
      <c r="J52" s="217">
        <v>3.11</v>
      </c>
      <c r="K52" s="217">
        <v>244.76</v>
      </c>
      <c r="L52" s="217">
        <v>9.2799999999999994</v>
      </c>
      <c r="M52" s="217">
        <v>2.4700000000000002</v>
      </c>
      <c r="N52" s="217">
        <v>2.04</v>
      </c>
      <c r="O52" s="217">
        <v>2.85</v>
      </c>
      <c r="P52" s="217">
        <v>2.72</v>
      </c>
      <c r="Q52" s="217">
        <v>4.58</v>
      </c>
      <c r="R52" s="217">
        <v>10.34</v>
      </c>
      <c r="S52" s="217">
        <v>6.4</v>
      </c>
      <c r="T52" s="217">
        <v>0.7</v>
      </c>
      <c r="U52" s="217">
        <v>1.81</v>
      </c>
      <c r="V52" s="217">
        <v>5.25</v>
      </c>
      <c r="W52" s="217">
        <v>13.45</v>
      </c>
      <c r="X52" s="217">
        <v>45.53</v>
      </c>
      <c r="Y52" s="217">
        <v>0</v>
      </c>
      <c r="Z52" s="217">
        <v>41.86</v>
      </c>
      <c r="AA52" s="217">
        <v>20.22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12.68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11.95</v>
      </c>
      <c r="D53" s="217">
        <v>6.57</v>
      </c>
      <c r="E53" s="217">
        <v>0</v>
      </c>
      <c r="F53" s="217">
        <v>0</v>
      </c>
      <c r="G53" s="217">
        <v>34.89</v>
      </c>
      <c r="H53" s="217">
        <v>0</v>
      </c>
      <c r="I53" s="217">
        <v>40.43</v>
      </c>
      <c r="J53" s="217">
        <v>3.11</v>
      </c>
      <c r="K53" s="217">
        <v>244.73</v>
      </c>
      <c r="L53" s="217">
        <v>12.2</v>
      </c>
      <c r="M53" s="217">
        <v>2.4700000000000002</v>
      </c>
      <c r="N53" s="217">
        <v>2.04</v>
      </c>
      <c r="O53" s="217">
        <v>2.85</v>
      </c>
      <c r="P53" s="217">
        <v>2.72</v>
      </c>
      <c r="Q53" s="217">
        <v>4.6100000000000003</v>
      </c>
      <c r="R53" s="217">
        <v>14.05</v>
      </c>
      <c r="S53" s="217">
        <v>6.49</v>
      </c>
      <c r="T53" s="217">
        <v>1.2</v>
      </c>
      <c r="U53" s="217">
        <v>1.68</v>
      </c>
      <c r="V53" s="217">
        <v>6.21</v>
      </c>
      <c r="W53" s="217">
        <v>15.72</v>
      </c>
      <c r="X53" s="217">
        <v>45.53</v>
      </c>
      <c r="Y53" s="217">
        <v>0</v>
      </c>
      <c r="Z53" s="217">
        <v>41.86</v>
      </c>
      <c r="AA53" s="217">
        <v>25.43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12.68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11.95</v>
      </c>
      <c r="D54" s="217">
        <v>6.57</v>
      </c>
      <c r="E54" s="217">
        <v>0</v>
      </c>
      <c r="F54" s="217">
        <v>0</v>
      </c>
      <c r="G54" s="217">
        <v>34.89</v>
      </c>
      <c r="H54" s="217">
        <v>0</v>
      </c>
      <c r="I54" s="217">
        <v>40.43</v>
      </c>
      <c r="J54" s="217">
        <v>3.11</v>
      </c>
      <c r="K54" s="217">
        <v>244.74</v>
      </c>
      <c r="L54" s="217">
        <v>12.15</v>
      </c>
      <c r="M54" s="217">
        <v>2.4700000000000002</v>
      </c>
      <c r="N54" s="217">
        <v>2.04</v>
      </c>
      <c r="O54" s="217">
        <v>2.85</v>
      </c>
      <c r="P54" s="217">
        <v>2.72</v>
      </c>
      <c r="Q54" s="217">
        <v>4.6100000000000003</v>
      </c>
      <c r="R54" s="217">
        <v>14.19</v>
      </c>
      <c r="S54" s="217">
        <v>6.49</v>
      </c>
      <c r="T54" s="217">
        <v>1.19</v>
      </c>
      <c r="U54" s="217">
        <v>1.52</v>
      </c>
      <c r="V54" s="217">
        <v>6.21</v>
      </c>
      <c r="W54" s="217">
        <v>15.72</v>
      </c>
      <c r="X54" s="217">
        <v>45.53</v>
      </c>
      <c r="Y54" s="217">
        <v>0</v>
      </c>
      <c r="Z54" s="217">
        <v>41.86</v>
      </c>
      <c r="AA54" s="217">
        <v>25.43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12.68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11.95</v>
      </c>
      <c r="D55" s="217">
        <v>6.57</v>
      </c>
      <c r="E55" s="217">
        <v>0</v>
      </c>
      <c r="F55" s="217">
        <v>0</v>
      </c>
      <c r="G55" s="217">
        <v>34.89</v>
      </c>
      <c r="H55" s="217">
        <v>0</v>
      </c>
      <c r="I55" s="217">
        <v>40.43</v>
      </c>
      <c r="J55" s="217">
        <v>3.11</v>
      </c>
      <c r="K55" s="217">
        <v>244.73</v>
      </c>
      <c r="L55" s="217">
        <v>12.15</v>
      </c>
      <c r="M55" s="217">
        <v>2.4700000000000002</v>
      </c>
      <c r="N55" s="217">
        <v>2.04</v>
      </c>
      <c r="O55" s="217">
        <v>2.85</v>
      </c>
      <c r="P55" s="217">
        <v>2.72</v>
      </c>
      <c r="Q55" s="217">
        <v>4.6100000000000003</v>
      </c>
      <c r="R55" s="217">
        <v>12.34</v>
      </c>
      <c r="S55" s="217">
        <v>6.49</v>
      </c>
      <c r="T55" s="217">
        <v>1.19</v>
      </c>
      <c r="U55" s="217">
        <v>1.52</v>
      </c>
      <c r="V55" s="217">
        <v>6.21</v>
      </c>
      <c r="W55" s="217">
        <v>13.63</v>
      </c>
      <c r="X55" s="217">
        <v>45.35</v>
      </c>
      <c r="Y55" s="217">
        <v>0</v>
      </c>
      <c r="Z55" s="217">
        <v>41.12</v>
      </c>
      <c r="AA55" s="217">
        <v>20.67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12.68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11.95</v>
      </c>
      <c r="D56" s="217">
        <v>6.57</v>
      </c>
      <c r="E56" s="217">
        <v>0</v>
      </c>
      <c r="F56" s="217">
        <v>0</v>
      </c>
      <c r="G56" s="217">
        <v>34.89</v>
      </c>
      <c r="H56" s="217">
        <v>0</v>
      </c>
      <c r="I56" s="217">
        <v>40.43</v>
      </c>
      <c r="J56" s="217">
        <v>3.11</v>
      </c>
      <c r="K56" s="217">
        <v>244.74</v>
      </c>
      <c r="L56" s="217">
        <v>12.2</v>
      </c>
      <c r="M56" s="217">
        <v>2.4700000000000002</v>
      </c>
      <c r="N56" s="217">
        <v>2.04</v>
      </c>
      <c r="O56" s="217">
        <v>2.85</v>
      </c>
      <c r="P56" s="217">
        <v>2.72</v>
      </c>
      <c r="Q56" s="217">
        <v>4.6100000000000003</v>
      </c>
      <c r="R56" s="217">
        <v>12.34</v>
      </c>
      <c r="S56" s="217">
        <v>6.49</v>
      </c>
      <c r="T56" s="217">
        <v>1.2</v>
      </c>
      <c r="U56" s="217">
        <v>1.52</v>
      </c>
      <c r="V56" s="217">
        <v>6.21</v>
      </c>
      <c r="W56" s="217">
        <v>13.63</v>
      </c>
      <c r="X56" s="217">
        <v>45.53</v>
      </c>
      <c r="Y56" s="217">
        <v>0</v>
      </c>
      <c r="Z56" s="217">
        <v>41.86</v>
      </c>
      <c r="AA56" s="217">
        <v>20.67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12.68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11.95</v>
      </c>
      <c r="D57" s="217">
        <v>6.57</v>
      </c>
      <c r="E57" s="217">
        <v>0</v>
      </c>
      <c r="F57" s="217">
        <v>0</v>
      </c>
      <c r="G57" s="217">
        <v>34.89</v>
      </c>
      <c r="H57" s="217">
        <v>0</v>
      </c>
      <c r="I57" s="217">
        <v>40.43</v>
      </c>
      <c r="J57" s="217">
        <v>3.11</v>
      </c>
      <c r="K57" s="217">
        <v>246.08</v>
      </c>
      <c r="L57" s="217">
        <v>12.22</v>
      </c>
      <c r="M57" s="217">
        <v>2.4700000000000002</v>
      </c>
      <c r="N57" s="217">
        <v>2.04</v>
      </c>
      <c r="O57" s="217">
        <v>2.85</v>
      </c>
      <c r="P57" s="217">
        <v>2.72</v>
      </c>
      <c r="Q57" s="217">
        <v>4.62</v>
      </c>
      <c r="R57" s="217">
        <v>14.19</v>
      </c>
      <c r="S57" s="217">
        <v>6.39</v>
      </c>
      <c r="T57" s="217">
        <v>1.2</v>
      </c>
      <c r="U57" s="217">
        <v>1.52</v>
      </c>
      <c r="V57" s="217">
        <v>6.21</v>
      </c>
      <c r="W57" s="217">
        <v>13.63</v>
      </c>
      <c r="X57" s="217">
        <v>45.53</v>
      </c>
      <c r="Y57" s="217">
        <v>0</v>
      </c>
      <c r="Z57" s="217">
        <v>41.86</v>
      </c>
      <c r="AA57" s="217">
        <v>20.71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12.68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11.95</v>
      </c>
      <c r="D58" s="217">
        <v>6.57</v>
      </c>
      <c r="E58" s="217">
        <v>0</v>
      </c>
      <c r="F58" s="217">
        <v>0</v>
      </c>
      <c r="G58" s="217">
        <v>34.89</v>
      </c>
      <c r="H58" s="217">
        <v>0</v>
      </c>
      <c r="I58" s="217">
        <v>40.43</v>
      </c>
      <c r="J58" s="217">
        <v>3.11</v>
      </c>
      <c r="K58" s="217">
        <v>246.09</v>
      </c>
      <c r="L58" s="217">
        <v>12.22</v>
      </c>
      <c r="M58" s="217">
        <v>2.4700000000000002</v>
      </c>
      <c r="N58" s="217">
        <v>2.04</v>
      </c>
      <c r="O58" s="217">
        <v>2.85</v>
      </c>
      <c r="P58" s="217">
        <v>2.72</v>
      </c>
      <c r="Q58" s="217">
        <v>4.62</v>
      </c>
      <c r="R58" s="217">
        <v>14.37</v>
      </c>
      <c r="S58" s="217">
        <v>6.39</v>
      </c>
      <c r="T58" s="217">
        <v>1.2</v>
      </c>
      <c r="U58" s="217">
        <v>1.52</v>
      </c>
      <c r="V58" s="217">
        <v>6.21</v>
      </c>
      <c r="W58" s="217">
        <v>13.63</v>
      </c>
      <c r="X58" s="217">
        <v>45.53</v>
      </c>
      <c r="Y58" s="217">
        <v>0</v>
      </c>
      <c r="Z58" s="217">
        <v>42.65</v>
      </c>
      <c r="AA58" s="217">
        <v>20.76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12.68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11.95</v>
      </c>
      <c r="D59" s="217">
        <v>6.57</v>
      </c>
      <c r="E59" s="217">
        <v>0</v>
      </c>
      <c r="F59" s="217">
        <v>0</v>
      </c>
      <c r="G59" s="217">
        <v>34.89</v>
      </c>
      <c r="H59" s="217">
        <v>0</v>
      </c>
      <c r="I59" s="217">
        <v>40.43</v>
      </c>
      <c r="J59" s="217">
        <v>3.11</v>
      </c>
      <c r="K59" s="217">
        <v>246.31</v>
      </c>
      <c r="L59" s="217">
        <v>12.22</v>
      </c>
      <c r="M59" s="217">
        <v>2.4700000000000002</v>
      </c>
      <c r="N59" s="217">
        <v>2.04</v>
      </c>
      <c r="O59" s="217">
        <v>2.85</v>
      </c>
      <c r="P59" s="217">
        <v>2.72</v>
      </c>
      <c r="Q59" s="217">
        <v>5</v>
      </c>
      <c r="R59" s="217">
        <v>14.19</v>
      </c>
      <c r="S59" s="217">
        <v>6.43</v>
      </c>
      <c r="T59" s="217">
        <v>1.2</v>
      </c>
      <c r="U59" s="217">
        <v>2.0099999999999998</v>
      </c>
      <c r="V59" s="217">
        <v>6.21</v>
      </c>
      <c r="W59" s="217">
        <v>13.63</v>
      </c>
      <c r="X59" s="217">
        <v>45.53</v>
      </c>
      <c r="Y59" s="217">
        <v>0</v>
      </c>
      <c r="Z59" s="217">
        <v>41.86</v>
      </c>
      <c r="AA59" s="217">
        <v>20.76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10.87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11.95</v>
      </c>
      <c r="D60" s="217">
        <v>6.57</v>
      </c>
      <c r="E60" s="217">
        <v>0</v>
      </c>
      <c r="F60" s="217">
        <v>0</v>
      </c>
      <c r="G60" s="217">
        <v>34.89</v>
      </c>
      <c r="H60" s="217">
        <v>0</v>
      </c>
      <c r="I60" s="217">
        <v>40.43</v>
      </c>
      <c r="J60" s="217">
        <v>3.11</v>
      </c>
      <c r="K60" s="217">
        <v>246.33</v>
      </c>
      <c r="L60" s="217">
        <v>12.4</v>
      </c>
      <c r="M60" s="217">
        <v>2.4700000000000002</v>
      </c>
      <c r="N60" s="217">
        <v>2.04</v>
      </c>
      <c r="O60" s="217">
        <v>2.85</v>
      </c>
      <c r="P60" s="217">
        <v>2.72</v>
      </c>
      <c r="Q60" s="217">
        <v>5</v>
      </c>
      <c r="R60" s="217">
        <v>14.19</v>
      </c>
      <c r="S60" s="217">
        <v>6.43</v>
      </c>
      <c r="T60" s="217">
        <v>1.2</v>
      </c>
      <c r="U60" s="217">
        <v>1.95</v>
      </c>
      <c r="V60" s="217">
        <v>6.21</v>
      </c>
      <c r="W60" s="217">
        <v>13.63</v>
      </c>
      <c r="X60" s="217">
        <v>45.53</v>
      </c>
      <c r="Y60" s="217">
        <v>0</v>
      </c>
      <c r="Z60" s="217">
        <v>41.86</v>
      </c>
      <c r="AA60" s="217">
        <v>20.76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10.87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11.95</v>
      </c>
      <c r="D61" s="217">
        <v>6.57</v>
      </c>
      <c r="E61" s="217">
        <v>0</v>
      </c>
      <c r="F61" s="217">
        <v>0</v>
      </c>
      <c r="G61" s="217">
        <v>34.89</v>
      </c>
      <c r="H61" s="217">
        <v>0</v>
      </c>
      <c r="I61" s="217">
        <v>40.43</v>
      </c>
      <c r="J61" s="217">
        <v>3.11</v>
      </c>
      <c r="K61" s="217">
        <v>246.31</v>
      </c>
      <c r="L61" s="217">
        <v>12.41</v>
      </c>
      <c r="M61" s="217">
        <v>2.4700000000000002</v>
      </c>
      <c r="N61" s="217">
        <v>2.04</v>
      </c>
      <c r="O61" s="217">
        <v>2.85</v>
      </c>
      <c r="P61" s="217">
        <v>2.72</v>
      </c>
      <c r="Q61" s="217">
        <v>5</v>
      </c>
      <c r="R61" s="217">
        <v>14.19</v>
      </c>
      <c r="S61" s="217">
        <v>6.43</v>
      </c>
      <c r="T61" s="217">
        <v>1.2</v>
      </c>
      <c r="U61" s="217">
        <v>1.54</v>
      </c>
      <c r="V61" s="217">
        <v>6.21</v>
      </c>
      <c r="W61" s="217">
        <v>13.63</v>
      </c>
      <c r="X61" s="217">
        <v>45.53</v>
      </c>
      <c r="Y61" s="217">
        <v>0</v>
      </c>
      <c r="Z61" s="217">
        <v>41.86</v>
      </c>
      <c r="AA61" s="217">
        <v>20.76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10.87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11.95</v>
      </c>
      <c r="D62" s="217">
        <v>6.57</v>
      </c>
      <c r="E62" s="217">
        <v>0</v>
      </c>
      <c r="F62" s="217">
        <v>0</v>
      </c>
      <c r="G62" s="217">
        <v>34.89</v>
      </c>
      <c r="H62" s="217">
        <v>0</v>
      </c>
      <c r="I62" s="217">
        <v>40.43</v>
      </c>
      <c r="J62" s="217">
        <v>3.11</v>
      </c>
      <c r="K62" s="217">
        <v>246.31</v>
      </c>
      <c r="L62" s="217">
        <v>12.41</v>
      </c>
      <c r="M62" s="217">
        <v>2.4700000000000002</v>
      </c>
      <c r="N62" s="217">
        <v>2.04</v>
      </c>
      <c r="O62" s="217">
        <v>2.85</v>
      </c>
      <c r="P62" s="217">
        <v>2.72</v>
      </c>
      <c r="Q62" s="217">
        <v>6.08</v>
      </c>
      <c r="R62" s="217">
        <v>14.19</v>
      </c>
      <c r="S62" s="217">
        <v>8.0500000000000007</v>
      </c>
      <c r="T62" s="217">
        <v>1.2</v>
      </c>
      <c r="U62" s="217">
        <v>1.54</v>
      </c>
      <c r="V62" s="217">
        <v>6.21</v>
      </c>
      <c r="W62" s="217">
        <v>13.63</v>
      </c>
      <c r="X62" s="217">
        <v>45.53</v>
      </c>
      <c r="Y62" s="217">
        <v>0</v>
      </c>
      <c r="Z62" s="217">
        <v>41.86</v>
      </c>
      <c r="AA62" s="217">
        <v>20.76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10.87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11.95</v>
      </c>
      <c r="D63" s="217">
        <v>6.57</v>
      </c>
      <c r="E63" s="217">
        <v>0</v>
      </c>
      <c r="F63" s="217">
        <v>0</v>
      </c>
      <c r="G63" s="217">
        <v>34.89</v>
      </c>
      <c r="H63" s="217">
        <v>0</v>
      </c>
      <c r="I63" s="217">
        <v>40.43</v>
      </c>
      <c r="J63" s="217">
        <v>3.11</v>
      </c>
      <c r="K63" s="217">
        <v>245.22</v>
      </c>
      <c r="L63" s="217">
        <v>12.41</v>
      </c>
      <c r="M63" s="217">
        <v>2.4700000000000002</v>
      </c>
      <c r="N63" s="217">
        <v>2.04</v>
      </c>
      <c r="O63" s="217">
        <v>2.85</v>
      </c>
      <c r="P63" s="217">
        <v>2.72</v>
      </c>
      <c r="Q63" s="217">
        <v>6.08</v>
      </c>
      <c r="R63" s="217">
        <v>14.19</v>
      </c>
      <c r="S63" s="217">
        <v>8.0500000000000007</v>
      </c>
      <c r="T63" s="217">
        <v>1.2</v>
      </c>
      <c r="U63" s="217">
        <v>5.23</v>
      </c>
      <c r="V63" s="217">
        <v>6.21</v>
      </c>
      <c r="W63" s="217">
        <v>13.63</v>
      </c>
      <c r="X63" s="217">
        <v>45.53</v>
      </c>
      <c r="Y63" s="217">
        <v>0</v>
      </c>
      <c r="Z63" s="217">
        <v>41.86</v>
      </c>
      <c r="AA63" s="217">
        <v>20.76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10.87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11.95</v>
      </c>
      <c r="D64" s="217">
        <v>6.57</v>
      </c>
      <c r="E64" s="217">
        <v>0</v>
      </c>
      <c r="F64" s="217">
        <v>0</v>
      </c>
      <c r="G64" s="217">
        <v>34.89</v>
      </c>
      <c r="H64" s="217">
        <v>0</v>
      </c>
      <c r="I64" s="217">
        <v>40.43</v>
      </c>
      <c r="J64" s="217">
        <v>3.11</v>
      </c>
      <c r="K64" s="217">
        <v>245.22</v>
      </c>
      <c r="L64" s="217">
        <v>12.41</v>
      </c>
      <c r="M64" s="217">
        <v>2.4700000000000002</v>
      </c>
      <c r="N64" s="217">
        <v>2.04</v>
      </c>
      <c r="O64" s="217">
        <v>2.85</v>
      </c>
      <c r="P64" s="217">
        <v>2.72</v>
      </c>
      <c r="Q64" s="217">
        <v>6.08</v>
      </c>
      <c r="R64" s="217">
        <v>14.19</v>
      </c>
      <c r="S64" s="217">
        <v>8.0500000000000007</v>
      </c>
      <c r="T64" s="217">
        <v>1.2</v>
      </c>
      <c r="U64" s="217">
        <v>4.42</v>
      </c>
      <c r="V64" s="217">
        <v>6.21</v>
      </c>
      <c r="W64" s="217">
        <v>13.63</v>
      </c>
      <c r="X64" s="217">
        <v>45.53</v>
      </c>
      <c r="Y64" s="217">
        <v>0</v>
      </c>
      <c r="Z64" s="217">
        <v>41.86</v>
      </c>
      <c r="AA64" s="217">
        <v>20.76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10.87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11.95</v>
      </c>
      <c r="D65" s="217">
        <v>6.57</v>
      </c>
      <c r="E65" s="217">
        <v>0</v>
      </c>
      <c r="F65" s="217">
        <v>0</v>
      </c>
      <c r="G65" s="217">
        <v>34.89</v>
      </c>
      <c r="H65" s="217">
        <v>0</v>
      </c>
      <c r="I65" s="217">
        <v>40.43</v>
      </c>
      <c r="J65" s="217">
        <v>3.11</v>
      </c>
      <c r="K65" s="217">
        <v>245.11</v>
      </c>
      <c r="L65" s="217">
        <v>12.41</v>
      </c>
      <c r="M65" s="217">
        <v>2.4700000000000002</v>
      </c>
      <c r="N65" s="217">
        <v>2.04</v>
      </c>
      <c r="O65" s="217">
        <v>2.85</v>
      </c>
      <c r="P65" s="217">
        <v>2.72</v>
      </c>
      <c r="Q65" s="217">
        <v>5.03</v>
      </c>
      <c r="R65" s="217">
        <v>14.19</v>
      </c>
      <c r="S65" s="217">
        <v>6.43</v>
      </c>
      <c r="T65" s="217">
        <v>1.2</v>
      </c>
      <c r="U65" s="217">
        <v>2.84</v>
      </c>
      <c r="V65" s="217">
        <v>6.21</v>
      </c>
      <c r="W65" s="217">
        <v>13.63</v>
      </c>
      <c r="X65" s="217">
        <v>45.53</v>
      </c>
      <c r="Y65" s="217">
        <v>0</v>
      </c>
      <c r="Z65" s="217">
        <v>41.86</v>
      </c>
      <c r="AA65" s="217">
        <v>20.76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10.87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11.95</v>
      </c>
      <c r="D66" s="217">
        <v>6.57</v>
      </c>
      <c r="E66" s="217">
        <v>0</v>
      </c>
      <c r="F66" s="217">
        <v>0</v>
      </c>
      <c r="G66" s="217">
        <v>34.89</v>
      </c>
      <c r="H66" s="217">
        <v>0</v>
      </c>
      <c r="I66" s="217">
        <v>40.43</v>
      </c>
      <c r="J66" s="217">
        <v>3.11</v>
      </c>
      <c r="K66" s="217">
        <v>245.1</v>
      </c>
      <c r="L66" s="217">
        <v>12.41</v>
      </c>
      <c r="M66" s="217">
        <v>2.4700000000000002</v>
      </c>
      <c r="N66" s="217">
        <v>2.04</v>
      </c>
      <c r="O66" s="217">
        <v>2.85</v>
      </c>
      <c r="P66" s="217">
        <v>2.72</v>
      </c>
      <c r="Q66" s="217">
        <v>5.03</v>
      </c>
      <c r="R66" s="217">
        <v>14.19</v>
      </c>
      <c r="S66" s="217">
        <v>6.43</v>
      </c>
      <c r="T66" s="217">
        <v>1.2</v>
      </c>
      <c r="U66" s="217">
        <v>2.84</v>
      </c>
      <c r="V66" s="217">
        <v>6.21</v>
      </c>
      <c r="W66" s="217">
        <v>13.63</v>
      </c>
      <c r="X66" s="217">
        <v>36.99</v>
      </c>
      <c r="Y66" s="217">
        <v>0</v>
      </c>
      <c r="Z66" s="217">
        <v>41.86</v>
      </c>
      <c r="AA66" s="217">
        <v>20.76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10.87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11.95</v>
      </c>
      <c r="D67" s="217">
        <v>6.57</v>
      </c>
      <c r="E67" s="217">
        <v>0</v>
      </c>
      <c r="F67" s="217">
        <v>0</v>
      </c>
      <c r="G67" s="217">
        <v>34.89</v>
      </c>
      <c r="H67" s="217">
        <v>0</v>
      </c>
      <c r="I67" s="217">
        <v>41.67</v>
      </c>
      <c r="J67" s="217">
        <v>3.11</v>
      </c>
      <c r="K67" s="217">
        <v>247.22</v>
      </c>
      <c r="L67" s="217">
        <v>12.41</v>
      </c>
      <c r="M67" s="217">
        <v>2.4700000000000002</v>
      </c>
      <c r="N67" s="217">
        <v>2.04</v>
      </c>
      <c r="O67" s="217">
        <v>2.85</v>
      </c>
      <c r="P67" s="217">
        <v>2.72</v>
      </c>
      <c r="Q67" s="217">
        <v>3.36</v>
      </c>
      <c r="R67" s="217">
        <v>14.33</v>
      </c>
      <c r="S67" s="217">
        <v>6.44</v>
      </c>
      <c r="T67" s="217">
        <v>1.27</v>
      </c>
      <c r="U67" s="217">
        <v>3.35</v>
      </c>
      <c r="V67" s="217">
        <v>6.32</v>
      </c>
      <c r="W67" s="217">
        <v>13.8</v>
      </c>
      <c r="X67" s="217">
        <v>18.7</v>
      </c>
      <c r="Y67" s="217">
        <v>0</v>
      </c>
      <c r="Z67" s="217">
        <v>42.42</v>
      </c>
      <c r="AA67" s="217">
        <v>21.15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10.87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11.95</v>
      </c>
      <c r="D68" s="217">
        <v>6.57</v>
      </c>
      <c r="E68" s="217">
        <v>0</v>
      </c>
      <c r="F68" s="217">
        <v>0</v>
      </c>
      <c r="G68" s="217">
        <v>34.89</v>
      </c>
      <c r="H68" s="217">
        <v>0</v>
      </c>
      <c r="I68" s="217">
        <v>41.67</v>
      </c>
      <c r="J68" s="217">
        <v>3.11</v>
      </c>
      <c r="K68" s="217">
        <v>247.21</v>
      </c>
      <c r="L68" s="217">
        <v>12.41</v>
      </c>
      <c r="M68" s="217">
        <v>2.4700000000000002</v>
      </c>
      <c r="N68" s="217">
        <v>2.04</v>
      </c>
      <c r="O68" s="217">
        <v>2.85</v>
      </c>
      <c r="P68" s="217">
        <v>2.72</v>
      </c>
      <c r="Q68" s="217">
        <v>2.8</v>
      </c>
      <c r="R68" s="217">
        <v>14.33</v>
      </c>
      <c r="S68" s="217">
        <v>6.44</v>
      </c>
      <c r="T68" s="217">
        <v>1.27</v>
      </c>
      <c r="U68" s="217">
        <v>2.72</v>
      </c>
      <c r="V68" s="217">
        <v>6.32</v>
      </c>
      <c r="W68" s="217">
        <v>13.8</v>
      </c>
      <c r="X68" s="217">
        <v>5.08</v>
      </c>
      <c r="Y68" s="217">
        <v>0</v>
      </c>
      <c r="Z68" s="217">
        <v>18.8</v>
      </c>
      <c r="AA68" s="217">
        <v>21.15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10.87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11.95</v>
      </c>
      <c r="D69" s="217">
        <v>6.57</v>
      </c>
      <c r="E69" s="217">
        <v>0</v>
      </c>
      <c r="F69" s="217">
        <v>0</v>
      </c>
      <c r="G69" s="217">
        <v>34.89</v>
      </c>
      <c r="H69" s="217">
        <v>0</v>
      </c>
      <c r="I69" s="217">
        <v>41.67</v>
      </c>
      <c r="J69" s="217">
        <v>3.11</v>
      </c>
      <c r="K69" s="217">
        <v>247.23</v>
      </c>
      <c r="L69" s="217">
        <v>12.41</v>
      </c>
      <c r="M69" s="217">
        <v>2.4700000000000002</v>
      </c>
      <c r="N69" s="217">
        <v>2.04</v>
      </c>
      <c r="O69" s="217">
        <v>2.85</v>
      </c>
      <c r="P69" s="217">
        <v>2.72</v>
      </c>
      <c r="Q69" s="217">
        <v>2.8</v>
      </c>
      <c r="R69" s="217">
        <v>14.33</v>
      </c>
      <c r="S69" s="217">
        <v>6.44</v>
      </c>
      <c r="T69" s="217">
        <v>1.27</v>
      </c>
      <c r="U69" s="217">
        <v>2.72</v>
      </c>
      <c r="V69" s="217">
        <v>6.32</v>
      </c>
      <c r="W69" s="217">
        <v>13.8</v>
      </c>
      <c r="X69" s="217">
        <v>45.53</v>
      </c>
      <c r="Y69" s="217">
        <v>0</v>
      </c>
      <c r="Z69" s="217">
        <v>41.86</v>
      </c>
      <c r="AA69" s="217">
        <v>21.28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10.87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11.95</v>
      </c>
      <c r="D70" s="217">
        <v>6.57</v>
      </c>
      <c r="E70" s="217">
        <v>0</v>
      </c>
      <c r="F70" s="217">
        <v>0</v>
      </c>
      <c r="G70" s="217">
        <v>34.89</v>
      </c>
      <c r="H70" s="217">
        <v>0</v>
      </c>
      <c r="I70" s="217">
        <v>41.67</v>
      </c>
      <c r="J70" s="217">
        <v>3.11</v>
      </c>
      <c r="K70" s="217">
        <v>247.23</v>
      </c>
      <c r="L70" s="217">
        <v>12.41</v>
      </c>
      <c r="M70" s="217">
        <v>2.4700000000000002</v>
      </c>
      <c r="N70" s="217">
        <v>2.04</v>
      </c>
      <c r="O70" s="217">
        <v>2.85</v>
      </c>
      <c r="P70" s="217">
        <v>2.72</v>
      </c>
      <c r="Q70" s="217">
        <v>2.8</v>
      </c>
      <c r="R70" s="217">
        <v>14.33</v>
      </c>
      <c r="S70" s="217">
        <v>6.44</v>
      </c>
      <c r="T70" s="217">
        <v>1.27</v>
      </c>
      <c r="U70" s="217">
        <v>2.72</v>
      </c>
      <c r="V70" s="217">
        <v>6.32</v>
      </c>
      <c r="W70" s="217">
        <v>13.8</v>
      </c>
      <c r="X70" s="217">
        <v>45.53</v>
      </c>
      <c r="Y70" s="217">
        <v>0</v>
      </c>
      <c r="Z70" s="217">
        <v>41.86</v>
      </c>
      <c r="AA70" s="217">
        <v>21.28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10.87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11.95</v>
      </c>
      <c r="D71" s="217">
        <v>6.57</v>
      </c>
      <c r="E71" s="217">
        <v>0</v>
      </c>
      <c r="F71" s="217">
        <v>0</v>
      </c>
      <c r="G71" s="217">
        <v>34.89</v>
      </c>
      <c r="H71" s="217">
        <v>0</v>
      </c>
      <c r="I71" s="217">
        <v>41.67</v>
      </c>
      <c r="J71" s="217">
        <v>3.11</v>
      </c>
      <c r="K71" s="217">
        <v>247.85</v>
      </c>
      <c r="L71" s="217">
        <v>12.41</v>
      </c>
      <c r="M71" s="217">
        <v>2.4700000000000002</v>
      </c>
      <c r="N71" s="217">
        <v>2.04</v>
      </c>
      <c r="O71" s="217">
        <v>2.85</v>
      </c>
      <c r="P71" s="217">
        <v>3.46</v>
      </c>
      <c r="Q71" s="217">
        <v>2.92</v>
      </c>
      <c r="R71" s="217">
        <v>14.33</v>
      </c>
      <c r="S71" s="217">
        <v>6.44</v>
      </c>
      <c r="T71" s="217">
        <v>1.27</v>
      </c>
      <c r="U71" s="217">
        <v>2.72</v>
      </c>
      <c r="V71" s="217">
        <v>6.32</v>
      </c>
      <c r="W71" s="217">
        <v>13.8</v>
      </c>
      <c r="X71" s="217">
        <v>45.53</v>
      </c>
      <c r="Y71" s="217">
        <v>0</v>
      </c>
      <c r="Z71" s="217">
        <v>41.86</v>
      </c>
      <c r="AA71" s="217">
        <v>21.28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10.87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11.95</v>
      </c>
      <c r="D72" s="217">
        <v>6.57</v>
      </c>
      <c r="E72" s="217">
        <v>0</v>
      </c>
      <c r="F72" s="217">
        <v>0</v>
      </c>
      <c r="G72" s="217">
        <v>34.89</v>
      </c>
      <c r="H72" s="217">
        <v>0</v>
      </c>
      <c r="I72" s="217">
        <v>41.67</v>
      </c>
      <c r="J72" s="217">
        <v>3.11</v>
      </c>
      <c r="K72" s="217">
        <v>247.86</v>
      </c>
      <c r="L72" s="217">
        <v>12.41</v>
      </c>
      <c r="M72" s="217">
        <v>2.4700000000000002</v>
      </c>
      <c r="N72" s="217">
        <v>2.04</v>
      </c>
      <c r="O72" s="217">
        <v>2.85</v>
      </c>
      <c r="P72" s="217">
        <v>3.46</v>
      </c>
      <c r="Q72" s="217">
        <v>2.92</v>
      </c>
      <c r="R72" s="217">
        <v>14.33</v>
      </c>
      <c r="S72" s="217">
        <v>6.44</v>
      </c>
      <c r="T72" s="217">
        <v>1.27</v>
      </c>
      <c r="U72" s="217">
        <v>2.72</v>
      </c>
      <c r="V72" s="217">
        <v>6.32</v>
      </c>
      <c r="W72" s="217">
        <v>13.8</v>
      </c>
      <c r="X72" s="217">
        <v>11.83</v>
      </c>
      <c r="Y72" s="217">
        <v>0</v>
      </c>
      <c r="Z72" s="217">
        <v>41.86</v>
      </c>
      <c r="AA72" s="217">
        <v>21.28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10.87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11.95</v>
      </c>
      <c r="D73" s="217">
        <v>6.57</v>
      </c>
      <c r="E73" s="217">
        <v>0</v>
      </c>
      <c r="F73" s="217">
        <v>0</v>
      </c>
      <c r="G73" s="217">
        <v>34.89</v>
      </c>
      <c r="H73" s="217">
        <v>0</v>
      </c>
      <c r="I73" s="217">
        <v>41.67</v>
      </c>
      <c r="J73" s="217">
        <v>3.11</v>
      </c>
      <c r="K73" s="217">
        <v>247.85</v>
      </c>
      <c r="L73" s="217">
        <v>12.41</v>
      </c>
      <c r="M73" s="217">
        <v>2.4700000000000002</v>
      </c>
      <c r="N73" s="217">
        <v>2.04</v>
      </c>
      <c r="O73" s="217">
        <v>2.85</v>
      </c>
      <c r="P73" s="217">
        <v>4.1900000000000004</v>
      </c>
      <c r="Q73" s="217">
        <v>2.92</v>
      </c>
      <c r="R73" s="217">
        <v>14.33</v>
      </c>
      <c r="S73" s="217">
        <v>6.44</v>
      </c>
      <c r="T73" s="217">
        <v>1.27</v>
      </c>
      <c r="U73" s="217">
        <v>2.72</v>
      </c>
      <c r="V73" s="217">
        <v>6.32</v>
      </c>
      <c r="W73" s="217">
        <v>13.8</v>
      </c>
      <c r="X73" s="217">
        <v>2.41</v>
      </c>
      <c r="Y73" s="217">
        <v>0</v>
      </c>
      <c r="Z73" s="217">
        <v>29.34</v>
      </c>
      <c r="AA73" s="217">
        <v>21.28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10.87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11.95</v>
      </c>
      <c r="D74" s="217">
        <v>6.57</v>
      </c>
      <c r="E74" s="217">
        <v>0</v>
      </c>
      <c r="F74" s="217">
        <v>0</v>
      </c>
      <c r="G74" s="217">
        <v>34.89</v>
      </c>
      <c r="H74" s="217">
        <v>0</v>
      </c>
      <c r="I74" s="217">
        <v>41.67</v>
      </c>
      <c r="J74" s="217">
        <v>3.11</v>
      </c>
      <c r="K74" s="217">
        <v>247.86</v>
      </c>
      <c r="L74" s="217">
        <v>12.41</v>
      </c>
      <c r="M74" s="217">
        <v>2.4700000000000002</v>
      </c>
      <c r="N74" s="217">
        <v>2.04</v>
      </c>
      <c r="O74" s="217">
        <v>2.85</v>
      </c>
      <c r="P74" s="217">
        <v>4.32</v>
      </c>
      <c r="Q74" s="217">
        <v>3.11</v>
      </c>
      <c r="R74" s="217">
        <v>14.33</v>
      </c>
      <c r="S74" s="217">
        <v>6.6</v>
      </c>
      <c r="T74" s="217">
        <v>1.27</v>
      </c>
      <c r="U74" s="217">
        <v>2.72</v>
      </c>
      <c r="V74" s="217">
        <v>6.32</v>
      </c>
      <c r="W74" s="217">
        <v>13.8</v>
      </c>
      <c r="X74" s="217">
        <v>2.41</v>
      </c>
      <c r="Y74" s="217">
        <v>0</v>
      </c>
      <c r="Z74" s="217">
        <v>22.6</v>
      </c>
      <c r="AA74" s="217">
        <v>21.28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10.87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11.95</v>
      </c>
      <c r="D75" s="217">
        <v>6.57</v>
      </c>
      <c r="E75" s="217">
        <v>0</v>
      </c>
      <c r="F75" s="217">
        <v>0</v>
      </c>
      <c r="G75" s="217">
        <v>34.89</v>
      </c>
      <c r="H75" s="217">
        <v>0</v>
      </c>
      <c r="I75" s="217">
        <v>41.67</v>
      </c>
      <c r="J75" s="217">
        <v>3.11</v>
      </c>
      <c r="K75" s="217">
        <v>254.13</v>
      </c>
      <c r="L75" s="217">
        <v>0.71</v>
      </c>
      <c r="M75" s="217">
        <v>2.4700000000000002</v>
      </c>
      <c r="N75" s="217">
        <v>2.04</v>
      </c>
      <c r="O75" s="217">
        <v>2.85</v>
      </c>
      <c r="P75" s="217">
        <v>4.09</v>
      </c>
      <c r="Q75" s="217">
        <v>0.28999999999999998</v>
      </c>
      <c r="R75" s="217">
        <v>0.74</v>
      </c>
      <c r="S75" s="217">
        <v>0.46</v>
      </c>
      <c r="T75" s="217">
        <v>0.06</v>
      </c>
      <c r="U75" s="217">
        <v>2.6</v>
      </c>
      <c r="V75" s="217">
        <v>0.34</v>
      </c>
      <c r="W75" s="217">
        <v>0.68</v>
      </c>
      <c r="X75" s="217">
        <v>2.41</v>
      </c>
      <c r="Y75" s="217">
        <v>0</v>
      </c>
      <c r="Z75" s="217">
        <v>2.27</v>
      </c>
      <c r="AA75" s="217">
        <v>1.29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10.87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11.95</v>
      </c>
      <c r="D76" s="217">
        <v>6.57</v>
      </c>
      <c r="E76" s="217">
        <v>0</v>
      </c>
      <c r="F76" s="217">
        <v>0</v>
      </c>
      <c r="G76" s="217">
        <v>34.89</v>
      </c>
      <c r="H76" s="217">
        <v>0</v>
      </c>
      <c r="I76" s="217">
        <v>41.67</v>
      </c>
      <c r="J76" s="217">
        <v>3.11</v>
      </c>
      <c r="K76" s="217">
        <v>255.37</v>
      </c>
      <c r="L76" s="217">
        <v>0.71</v>
      </c>
      <c r="M76" s="217">
        <v>2.4700000000000002</v>
      </c>
      <c r="N76" s="217">
        <v>2.04</v>
      </c>
      <c r="O76" s="217">
        <v>2.85</v>
      </c>
      <c r="P76" s="217">
        <v>4.09</v>
      </c>
      <c r="Q76" s="217">
        <v>0.28999999999999998</v>
      </c>
      <c r="R76" s="217">
        <v>0.74</v>
      </c>
      <c r="S76" s="217">
        <v>0.46</v>
      </c>
      <c r="T76" s="217">
        <v>0.06</v>
      </c>
      <c r="U76" s="217">
        <v>2.5299999999999998</v>
      </c>
      <c r="V76" s="217">
        <v>0.34</v>
      </c>
      <c r="W76" s="217">
        <v>0.68</v>
      </c>
      <c r="X76" s="217">
        <v>2.41</v>
      </c>
      <c r="Y76" s="217">
        <v>0</v>
      </c>
      <c r="Z76" s="217">
        <v>2.27</v>
      </c>
      <c r="AA76" s="217">
        <v>1.29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10.87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11.95</v>
      </c>
      <c r="D77" s="217">
        <v>6.57</v>
      </c>
      <c r="E77" s="217">
        <v>0</v>
      </c>
      <c r="F77" s="217">
        <v>0</v>
      </c>
      <c r="G77" s="217">
        <v>34.89</v>
      </c>
      <c r="H77" s="217">
        <v>0</v>
      </c>
      <c r="I77" s="217">
        <v>41.67</v>
      </c>
      <c r="J77" s="217">
        <v>3.11</v>
      </c>
      <c r="K77" s="217">
        <v>255.63</v>
      </c>
      <c r="L77" s="217">
        <v>0.71</v>
      </c>
      <c r="M77" s="217">
        <v>2.4700000000000002</v>
      </c>
      <c r="N77" s="217">
        <v>2.04</v>
      </c>
      <c r="O77" s="217">
        <v>2.85</v>
      </c>
      <c r="P77" s="217">
        <v>4.08</v>
      </c>
      <c r="Q77" s="217">
        <v>0.44</v>
      </c>
      <c r="R77" s="217">
        <v>0.74</v>
      </c>
      <c r="S77" s="217">
        <v>1.78</v>
      </c>
      <c r="T77" s="217">
        <v>0.06</v>
      </c>
      <c r="U77" s="217">
        <v>2.75</v>
      </c>
      <c r="V77" s="217">
        <v>0.34</v>
      </c>
      <c r="W77" s="217">
        <v>0.68</v>
      </c>
      <c r="X77" s="217">
        <v>2.41</v>
      </c>
      <c r="Y77" s="217">
        <v>0</v>
      </c>
      <c r="Z77" s="217">
        <v>2.27</v>
      </c>
      <c r="AA77" s="217">
        <v>1.29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18.989999999999998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11.95</v>
      </c>
      <c r="D78" s="217">
        <v>6.57</v>
      </c>
      <c r="E78" s="217">
        <v>0</v>
      </c>
      <c r="F78" s="217">
        <v>0</v>
      </c>
      <c r="G78" s="217">
        <v>34.89</v>
      </c>
      <c r="H78" s="217">
        <v>0</v>
      </c>
      <c r="I78" s="217">
        <v>41.67</v>
      </c>
      <c r="J78" s="217">
        <v>3.11</v>
      </c>
      <c r="K78" s="217">
        <v>255.63</v>
      </c>
      <c r="L78" s="217">
        <v>0.71</v>
      </c>
      <c r="M78" s="217">
        <v>2.4700000000000002</v>
      </c>
      <c r="N78" s="217">
        <v>2.04</v>
      </c>
      <c r="O78" s="217">
        <v>2.85</v>
      </c>
      <c r="P78" s="217">
        <v>4.08</v>
      </c>
      <c r="Q78" s="217">
        <v>0.28999999999999998</v>
      </c>
      <c r="R78" s="217">
        <v>0.74</v>
      </c>
      <c r="S78" s="217">
        <v>0.45</v>
      </c>
      <c r="T78" s="217">
        <v>0.06</v>
      </c>
      <c r="U78" s="217">
        <v>2.75</v>
      </c>
      <c r="V78" s="217">
        <v>0.34</v>
      </c>
      <c r="W78" s="217">
        <v>0.68</v>
      </c>
      <c r="X78" s="217">
        <v>2.41</v>
      </c>
      <c r="Y78" s="217">
        <v>0</v>
      </c>
      <c r="Z78" s="217">
        <v>2.27</v>
      </c>
      <c r="AA78" s="217">
        <v>1.29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18.989999999999998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11.95</v>
      </c>
      <c r="D79" s="217">
        <v>6.57</v>
      </c>
      <c r="E79" s="217">
        <v>0</v>
      </c>
      <c r="F79" s="217">
        <v>0</v>
      </c>
      <c r="G79" s="217">
        <v>34.89</v>
      </c>
      <c r="H79" s="217">
        <v>0</v>
      </c>
      <c r="I79" s="217">
        <v>41.67</v>
      </c>
      <c r="J79" s="217">
        <v>3.11</v>
      </c>
      <c r="K79" s="217">
        <v>255.62</v>
      </c>
      <c r="L79" s="217">
        <v>0.71</v>
      </c>
      <c r="M79" s="217">
        <v>2.4700000000000002</v>
      </c>
      <c r="N79" s="217">
        <v>2.04</v>
      </c>
      <c r="O79" s="217">
        <v>2.85</v>
      </c>
      <c r="P79" s="217">
        <v>4.08</v>
      </c>
      <c r="Q79" s="217">
        <v>0.28999999999999998</v>
      </c>
      <c r="R79" s="217">
        <v>0.74</v>
      </c>
      <c r="S79" s="217">
        <v>0.45</v>
      </c>
      <c r="T79" s="217">
        <v>0.06</v>
      </c>
      <c r="U79" s="217">
        <v>2.75</v>
      </c>
      <c r="V79" s="217">
        <v>0.34</v>
      </c>
      <c r="W79" s="217">
        <v>0.68</v>
      </c>
      <c r="X79" s="217">
        <v>2.41</v>
      </c>
      <c r="Y79" s="217">
        <v>0</v>
      </c>
      <c r="Z79" s="217">
        <v>2.27</v>
      </c>
      <c r="AA79" s="217">
        <v>1.29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19.95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11.95</v>
      </c>
      <c r="D80" s="217">
        <v>6.57</v>
      </c>
      <c r="E80" s="217">
        <v>0</v>
      </c>
      <c r="F80" s="217">
        <v>0</v>
      </c>
      <c r="G80" s="217">
        <v>34.89</v>
      </c>
      <c r="H80" s="217">
        <v>0</v>
      </c>
      <c r="I80" s="217">
        <v>41.67</v>
      </c>
      <c r="J80" s="217">
        <v>3.11</v>
      </c>
      <c r="K80" s="217">
        <v>255.62</v>
      </c>
      <c r="L80" s="217">
        <v>0.71</v>
      </c>
      <c r="M80" s="217">
        <v>2.4700000000000002</v>
      </c>
      <c r="N80" s="217">
        <v>2.04</v>
      </c>
      <c r="O80" s="217">
        <v>2.85</v>
      </c>
      <c r="P80" s="217">
        <v>4.08</v>
      </c>
      <c r="Q80" s="217">
        <v>0.28999999999999998</v>
      </c>
      <c r="R80" s="217">
        <v>0.74</v>
      </c>
      <c r="S80" s="217">
        <v>0.45</v>
      </c>
      <c r="T80" s="217">
        <v>0.06</v>
      </c>
      <c r="U80" s="217">
        <v>2.75</v>
      </c>
      <c r="V80" s="217">
        <v>0.34</v>
      </c>
      <c r="W80" s="217">
        <v>0.68</v>
      </c>
      <c r="X80" s="217">
        <v>2.41</v>
      </c>
      <c r="Y80" s="217">
        <v>0</v>
      </c>
      <c r="Z80" s="217">
        <v>2.27</v>
      </c>
      <c r="AA80" s="217">
        <v>1.29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19.95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11.95</v>
      </c>
      <c r="D81" s="217">
        <v>6.57</v>
      </c>
      <c r="E81" s="217">
        <v>0</v>
      </c>
      <c r="F81" s="217">
        <v>0</v>
      </c>
      <c r="G81" s="217">
        <v>34.89</v>
      </c>
      <c r="H81" s="217">
        <v>0</v>
      </c>
      <c r="I81" s="217">
        <v>41.67</v>
      </c>
      <c r="J81" s="217">
        <v>3.11</v>
      </c>
      <c r="K81" s="217">
        <v>255.62</v>
      </c>
      <c r="L81" s="217">
        <v>0.71</v>
      </c>
      <c r="M81" s="217">
        <v>2.4700000000000002</v>
      </c>
      <c r="N81" s="217">
        <v>2.04</v>
      </c>
      <c r="O81" s="217">
        <v>2.85</v>
      </c>
      <c r="P81" s="217">
        <v>4.08</v>
      </c>
      <c r="Q81" s="217">
        <v>0.28999999999999998</v>
      </c>
      <c r="R81" s="217">
        <v>0.74</v>
      </c>
      <c r="S81" s="217">
        <v>0.45</v>
      </c>
      <c r="T81" s="217">
        <v>0.06</v>
      </c>
      <c r="U81" s="217">
        <v>2.75</v>
      </c>
      <c r="V81" s="217">
        <v>0.34</v>
      </c>
      <c r="W81" s="217">
        <v>0.68</v>
      </c>
      <c r="X81" s="217">
        <v>2.41</v>
      </c>
      <c r="Y81" s="217">
        <v>0</v>
      </c>
      <c r="Z81" s="217">
        <v>2.27</v>
      </c>
      <c r="AA81" s="217">
        <v>1.29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19.95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11.95</v>
      </c>
      <c r="D82" s="217">
        <v>6.57</v>
      </c>
      <c r="E82" s="217">
        <v>0</v>
      </c>
      <c r="F82" s="217">
        <v>0</v>
      </c>
      <c r="G82" s="217">
        <v>34.89</v>
      </c>
      <c r="H82" s="217">
        <v>0</v>
      </c>
      <c r="I82" s="217">
        <v>41.67</v>
      </c>
      <c r="J82" s="217">
        <v>3.11</v>
      </c>
      <c r="K82" s="217">
        <v>255.62</v>
      </c>
      <c r="L82" s="217">
        <v>0.71</v>
      </c>
      <c r="M82" s="217">
        <v>2.4700000000000002</v>
      </c>
      <c r="N82" s="217">
        <v>2.04</v>
      </c>
      <c r="O82" s="217">
        <v>2.85</v>
      </c>
      <c r="P82" s="217">
        <v>4.08</v>
      </c>
      <c r="Q82" s="217">
        <v>0.28999999999999998</v>
      </c>
      <c r="R82" s="217">
        <v>0.74</v>
      </c>
      <c r="S82" s="217">
        <v>0.45</v>
      </c>
      <c r="T82" s="217">
        <v>0.06</v>
      </c>
      <c r="U82" s="217">
        <v>2.75</v>
      </c>
      <c r="V82" s="217">
        <v>0.34</v>
      </c>
      <c r="W82" s="217">
        <v>0.68</v>
      </c>
      <c r="X82" s="217">
        <v>2.41</v>
      </c>
      <c r="Y82" s="217">
        <v>0</v>
      </c>
      <c r="Z82" s="217">
        <v>2.27</v>
      </c>
      <c r="AA82" s="217">
        <v>1.29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19.95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11.95</v>
      </c>
      <c r="D83" s="217">
        <v>6.57</v>
      </c>
      <c r="E83" s="217">
        <v>0</v>
      </c>
      <c r="F83" s="217">
        <v>0</v>
      </c>
      <c r="G83" s="217">
        <v>34.89</v>
      </c>
      <c r="H83" s="217">
        <v>0</v>
      </c>
      <c r="I83" s="217">
        <v>42.92</v>
      </c>
      <c r="J83" s="217">
        <v>3.11</v>
      </c>
      <c r="K83" s="217">
        <v>204.95</v>
      </c>
      <c r="L83" s="217">
        <v>0.71</v>
      </c>
      <c r="M83" s="217">
        <v>2.4700000000000002</v>
      </c>
      <c r="N83" s="217">
        <v>2.04</v>
      </c>
      <c r="O83" s="217">
        <v>2.85</v>
      </c>
      <c r="P83" s="217">
        <v>4.08</v>
      </c>
      <c r="Q83" s="217">
        <v>0.28999999999999998</v>
      </c>
      <c r="R83" s="217">
        <v>0.74</v>
      </c>
      <c r="S83" s="217">
        <v>0.45</v>
      </c>
      <c r="T83" s="217">
        <v>0.06</v>
      </c>
      <c r="U83" s="217">
        <v>2.75</v>
      </c>
      <c r="V83" s="217">
        <v>0.34</v>
      </c>
      <c r="W83" s="217">
        <v>0.68</v>
      </c>
      <c r="X83" s="217">
        <v>2.41</v>
      </c>
      <c r="Y83" s="217">
        <v>0</v>
      </c>
      <c r="Z83" s="217">
        <v>2.27</v>
      </c>
      <c r="AA83" s="217">
        <v>1.29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21.5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11.95</v>
      </c>
      <c r="D84" s="217">
        <v>6.57</v>
      </c>
      <c r="E84" s="217">
        <v>0</v>
      </c>
      <c r="F84" s="217">
        <v>0</v>
      </c>
      <c r="G84" s="217">
        <v>34.89</v>
      </c>
      <c r="H84" s="217">
        <v>0</v>
      </c>
      <c r="I84" s="217">
        <v>42.92</v>
      </c>
      <c r="J84" s="217">
        <v>3.11</v>
      </c>
      <c r="K84" s="217">
        <v>187.96</v>
      </c>
      <c r="L84" s="217">
        <v>0.71</v>
      </c>
      <c r="M84" s="217">
        <v>2.4700000000000002</v>
      </c>
      <c r="N84" s="217">
        <v>2.04</v>
      </c>
      <c r="O84" s="217">
        <v>2.85</v>
      </c>
      <c r="P84" s="217">
        <v>4.08</v>
      </c>
      <c r="Q84" s="217">
        <v>0.28999999999999998</v>
      </c>
      <c r="R84" s="217">
        <v>0.74</v>
      </c>
      <c r="S84" s="217">
        <v>0.45</v>
      </c>
      <c r="T84" s="217">
        <v>0.06</v>
      </c>
      <c r="U84" s="217">
        <v>2.75</v>
      </c>
      <c r="V84" s="217">
        <v>0.34</v>
      </c>
      <c r="W84" s="217">
        <v>0.68</v>
      </c>
      <c r="X84" s="217">
        <v>2.41</v>
      </c>
      <c r="Y84" s="217">
        <v>0</v>
      </c>
      <c r="Z84" s="217">
        <v>2.27</v>
      </c>
      <c r="AA84" s="217">
        <v>1.29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21.5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11.95</v>
      </c>
      <c r="D85" s="217">
        <v>6.57</v>
      </c>
      <c r="E85" s="217">
        <v>0</v>
      </c>
      <c r="F85" s="217">
        <v>0</v>
      </c>
      <c r="G85" s="217">
        <v>34.89</v>
      </c>
      <c r="H85" s="217">
        <v>0</v>
      </c>
      <c r="I85" s="217">
        <v>42.92</v>
      </c>
      <c r="J85" s="217">
        <v>3.11</v>
      </c>
      <c r="K85" s="217">
        <v>174.97</v>
      </c>
      <c r="L85" s="217">
        <v>0.71</v>
      </c>
      <c r="M85" s="217">
        <v>2.4700000000000002</v>
      </c>
      <c r="N85" s="217">
        <v>2.04</v>
      </c>
      <c r="O85" s="217">
        <v>2.85</v>
      </c>
      <c r="P85" s="217">
        <v>4.08</v>
      </c>
      <c r="Q85" s="217">
        <v>0.27</v>
      </c>
      <c r="R85" s="217">
        <v>0.74</v>
      </c>
      <c r="S85" s="217">
        <v>0.45</v>
      </c>
      <c r="T85" s="217">
        <v>0.06</v>
      </c>
      <c r="U85" s="217">
        <v>2.75</v>
      </c>
      <c r="V85" s="217">
        <v>0.34</v>
      </c>
      <c r="W85" s="217">
        <v>0.68</v>
      </c>
      <c r="X85" s="217">
        <v>2.41</v>
      </c>
      <c r="Y85" s="217">
        <v>0</v>
      </c>
      <c r="Z85" s="217">
        <v>2.27</v>
      </c>
      <c r="AA85" s="217">
        <v>1.29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21.5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11.95</v>
      </c>
      <c r="D86" s="217">
        <v>6.57</v>
      </c>
      <c r="E86" s="217">
        <v>0</v>
      </c>
      <c r="F86" s="217">
        <v>0</v>
      </c>
      <c r="G86" s="217">
        <v>34.89</v>
      </c>
      <c r="H86" s="217">
        <v>0</v>
      </c>
      <c r="I86" s="217">
        <v>42.92</v>
      </c>
      <c r="J86" s="217">
        <v>3.11</v>
      </c>
      <c r="K86" s="217">
        <v>145</v>
      </c>
      <c r="L86" s="217">
        <v>0.71</v>
      </c>
      <c r="M86" s="217">
        <v>2.4700000000000002</v>
      </c>
      <c r="N86" s="217">
        <v>2.04</v>
      </c>
      <c r="O86" s="217">
        <v>2.85</v>
      </c>
      <c r="P86" s="217">
        <v>4.08</v>
      </c>
      <c r="Q86" s="217">
        <v>0.27</v>
      </c>
      <c r="R86" s="217">
        <v>0.74</v>
      </c>
      <c r="S86" s="217">
        <v>0.45</v>
      </c>
      <c r="T86" s="217">
        <v>0.06</v>
      </c>
      <c r="U86" s="217">
        <v>2.75</v>
      </c>
      <c r="V86" s="217">
        <v>0.34</v>
      </c>
      <c r="W86" s="217">
        <v>0.68</v>
      </c>
      <c r="X86" s="217">
        <v>2.41</v>
      </c>
      <c r="Y86" s="217">
        <v>0</v>
      </c>
      <c r="Z86" s="217">
        <v>2.27</v>
      </c>
      <c r="AA86" s="217">
        <v>1.29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21.5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11.95</v>
      </c>
      <c r="D87" s="217">
        <v>6.57</v>
      </c>
      <c r="E87" s="217">
        <v>0</v>
      </c>
      <c r="F87" s="217">
        <v>0</v>
      </c>
      <c r="G87" s="217">
        <v>34.89</v>
      </c>
      <c r="H87" s="217">
        <v>0</v>
      </c>
      <c r="I87" s="217">
        <v>42.92</v>
      </c>
      <c r="J87" s="217">
        <v>3.11</v>
      </c>
      <c r="K87" s="217">
        <v>110.09</v>
      </c>
      <c r="L87" s="217">
        <v>0.71</v>
      </c>
      <c r="M87" s="217">
        <v>2.4700000000000002</v>
      </c>
      <c r="N87" s="217">
        <v>2.04</v>
      </c>
      <c r="O87" s="217">
        <v>2.85</v>
      </c>
      <c r="P87" s="217">
        <v>4.08</v>
      </c>
      <c r="Q87" s="217">
        <v>0.27</v>
      </c>
      <c r="R87" s="217">
        <v>0.74</v>
      </c>
      <c r="S87" s="217">
        <v>0.45</v>
      </c>
      <c r="T87" s="217">
        <v>0.06</v>
      </c>
      <c r="U87" s="217">
        <v>2.75</v>
      </c>
      <c r="V87" s="217">
        <v>0.34</v>
      </c>
      <c r="W87" s="217">
        <v>0.68</v>
      </c>
      <c r="X87" s="217">
        <v>2.41</v>
      </c>
      <c r="Y87" s="217">
        <v>0</v>
      </c>
      <c r="Z87" s="217">
        <v>2.27</v>
      </c>
      <c r="AA87" s="217">
        <v>1.29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21.5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11.95</v>
      </c>
      <c r="D88" s="217">
        <v>6.57</v>
      </c>
      <c r="E88" s="217">
        <v>0</v>
      </c>
      <c r="F88" s="217">
        <v>0</v>
      </c>
      <c r="G88" s="217">
        <v>34.89</v>
      </c>
      <c r="H88" s="217">
        <v>0</v>
      </c>
      <c r="I88" s="217">
        <v>42.92</v>
      </c>
      <c r="J88" s="217">
        <v>3.11</v>
      </c>
      <c r="K88" s="217">
        <v>104.09</v>
      </c>
      <c r="L88" s="217">
        <v>0.71</v>
      </c>
      <c r="M88" s="217">
        <v>2.4700000000000002</v>
      </c>
      <c r="N88" s="217">
        <v>2.04</v>
      </c>
      <c r="O88" s="217">
        <v>2.85</v>
      </c>
      <c r="P88" s="217">
        <v>4.08</v>
      </c>
      <c r="Q88" s="217">
        <v>0.27</v>
      </c>
      <c r="R88" s="217">
        <v>0.74</v>
      </c>
      <c r="S88" s="217">
        <v>0.45</v>
      </c>
      <c r="T88" s="217">
        <v>0.06</v>
      </c>
      <c r="U88" s="217">
        <v>2.75</v>
      </c>
      <c r="V88" s="217">
        <v>0.34</v>
      </c>
      <c r="W88" s="217">
        <v>0.68</v>
      </c>
      <c r="X88" s="217">
        <v>2.41</v>
      </c>
      <c r="Y88" s="217">
        <v>0</v>
      </c>
      <c r="Z88" s="217">
        <v>2.27</v>
      </c>
      <c r="AA88" s="217">
        <v>1.29</v>
      </c>
      <c r="AB88" s="217">
        <v>0</v>
      </c>
      <c r="AC88" s="217">
        <v>0.42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21.5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11.95</v>
      </c>
      <c r="D89" s="217">
        <v>6.57</v>
      </c>
      <c r="E89" s="217">
        <v>0</v>
      </c>
      <c r="F89" s="217">
        <v>0</v>
      </c>
      <c r="G89" s="217">
        <v>34.89</v>
      </c>
      <c r="H89" s="217">
        <v>0</v>
      </c>
      <c r="I89" s="217">
        <v>42.92</v>
      </c>
      <c r="J89" s="217">
        <v>3.11</v>
      </c>
      <c r="K89" s="217">
        <v>177.64</v>
      </c>
      <c r="L89" s="217">
        <v>0.71</v>
      </c>
      <c r="M89" s="217">
        <v>2.4700000000000002</v>
      </c>
      <c r="N89" s="217">
        <v>2.04</v>
      </c>
      <c r="O89" s="217">
        <v>2.85</v>
      </c>
      <c r="P89" s="217">
        <v>4.08</v>
      </c>
      <c r="Q89" s="217">
        <v>0.27</v>
      </c>
      <c r="R89" s="217">
        <v>0.74</v>
      </c>
      <c r="S89" s="217">
        <v>0.45</v>
      </c>
      <c r="T89" s="217">
        <v>0.06</v>
      </c>
      <c r="U89" s="217">
        <v>2.75</v>
      </c>
      <c r="V89" s="217">
        <v>0.34</v>
      </c>
      <c r="W89" s="217">
        <v>0.68</v>
      </c>
      <c r="X89" s="217">
        <v>2.41</v>
      </c>
      <c r="Y89" s="217">
        <v>0</v>
      </c>
      <c r="Z89" s="217">
        <v>2.27</v>
      </c>
      <c r="AA89" s="217">
        <v>1.29</v>
      </c>
      <c r="AB89" s="217">
        <v>0</v>
      </c>
      <c r="AC89" s="217">
        <v>0.42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21.5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11.95</v>
      </c>
      <c r="D90" s="217">
        <v>6.57</v>
      </c>
      <c r="E90" s="217">
        <v>0</v>
      </c>
      <c r="F90" s="217">
        <v>0</v>
      </c>
      <c r="G90" s="217">
        <v>34.89</v>
      </c>
      <c r="H90" s="217">
        <v>0</v>
      </c>
      <c r="I90" s="217">
        <v>42.92</v>
      </c>
      <c r="J90" s="217">
        <v>3.11</v>
      </c>
      <c r="K90" s="217">
        <v>203.14</v>
      </c>
      <c r="L90" s="217">
        <v>0.71</v>
      </c>
      <c r="M90" s="217">
        <v>2.4700000000000002</v>
      </c>
      <c r="N90" s="217">
        <v>2.04</v>
      </c>
      <c r="O90" s="217">
        <v>2.85</v>
      </c>
      <c r="P90" s="217">
        <v>4.08</v>
      </c>
      <c r="Q90" s="217">
        <v>0.27</v>
      </c>
      <c r="R90" s="217">
        <v>0.74</v>
      </c>
      <c r="S90" s="217">
        <v>0.45</v>
      </c>
      <c r="T90" s="217">
        <v>0.06</v>
      </c>
      <c r="U90" s="217">
        <v>2.75</v>
      </c>
      <c r="V90" s="217">
        <v>0.34</v>
      </c>
      <c r="W90" s="217">
        <v>0.68</v>
      </c>
      <c r="X90" s="217">
        <v>2.41</v>
      </c>
      <c r="Y90" s="217">
        <v>0</v>
      </c>
      <c r="Z90" s="217">
        <v>2.27</v>
      </c>
      <c r="AA90" s="217">
        <v>1.29</v>
      </c>
      <c r="AB90" s="217">
        <v>0</v>
      </c>
      <c r="AC90" s="217">
        <v>0.42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21.5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11.95</v>
      </c>
      <c r="D91" s="217">
        <v>6.57</v>
      </c>
      <c r="E91" s="217">
        <v>0</v>
      </c>
      <c r="F91" s="217">
        <v>0</v>
      </c>
      <c r="G91" s="217">
        <v>34.89</v>
      </c>
      <c r="H91" s="217">
        <v>0</v>
      </c>
      <c r="I91" s="217">
        <v>43.54</v>
      </c>
      <c r="J91" s="217">
        <v>3.11</v>
      </c>
      <c r="K91" s="217">
        <v>211.79</v>
      </c>
      <c r="L91" s="217">
        <v>0.71</v>
      </c>
      <c r="M91" s="217">
        <v>2.4700000000000002</v>
      </c>
      <c r="N91" s="217">
        <v>2.04</v>
      </c>
      <c r="O91" s="217">
        <v>2.85</v>
      </c>
      <c r="P91" s="217">
        <v>4.08</v>
      </c>
      <c r="Q91" s="217">
        <v>0.27</v>
      </c>
      <c r="R91" s="217">
        <v>0.74</v>
      </c>
      <c r="S91" s="217">
        <v>0.45</v>
      </c>
      <c r="T91" s="217">
        <v>0.06</v>
      </c>
      <c r="U91" s="217">
        <v>2.75</v>
      </c>
      <c r="V91" s="217">
        <v>0.34</v>
      </c>
      <c r="W91" s="217">
        <v>0.68</v>
      </c>
      <c r="X91" s="217">
        <v>2.41</v>
      </c>
      <c r="Y91" s="217">
        <v>0</v>
      </c>
      <c r="Z91" s="217">
        <v>2.27</v>
      </c>
      <c r="AA91" s="217">
        <v>1.29</v>
      </c>
      <c r="AB91" s="217">
        <v>0</v>
      </c>
      <c r="AC91" s="217">
        <v>0.42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21.63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11.95</v>
      </c>
      <c r="D92" s="217">
        <v>6.57</v>
      </c>
      <c r="E92" s="217">
        <v>0</v>
      </c>
      <c r="F92" s="217">
        <v>0</v>
      </c>
      <c r="G92" s="217">
        <v>34.89</v>
      </c>
      <c r="H92" s="217">
        <v>0</v>
      </c>
      <c r="I92" s="217">
        <v>43.54</v>
      </c>
      <c r="J92" s="217">
        <v>3.11</v>
      </c>
      <c r="K92" s="217">
        <v>193.21</v>
      </c>
      <c r="L92" s="217">
        <v>0.71</v>
      </c>
      <c r="M92" s="217">
        <v>2.4700000000000002</v>
      </c>
      <c r="N92" s="217">
        <v>2.04</v>
      </c>
      <c r="O92" s="217">
        <v>2.85</v>
      </c>
      <c r="P92" s="217">
        <v>4.08</v>
      </c>
      <c r="Q92" s="217">
        <v>0.27</v>
      </c>
      <c r="R92" s="217">
        <v>0.74</v>
      </c>
      <c r="S92" s="217">
        <v>0.45</v>
      </c>
      <c r="T92" s="217">
        <v>0.06</v>
      </c>
      <c r="U92" s="217">
        <v>2.75</v>
      </c>
      <c r="V92" s="217">
        <v>0.34</v>
      </c>
      <c r="W92" s="217">
        <v>0.68</v>
      </c>
      <c r="X92" s="217">
        <v>2.41</v>
      </c>
      <c r="Y92" s="217">
        <v>0</v>
      </c>
      <c r="Z92" s="217">
        <v>2.27</v>
      </c>
      <c r="AA92" s="217">
        <v>1.29</v>
      </c>
      <c r="AB92" s="217">
        <v>0</v>
      </c>
      <c r="AC92" s="217">
        <v>0.83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21.63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11.95</v>
      </c>
      <c r="D93" s="217">
        <v>6.57</v>
      </c>
      <c r="E93" s="217">
        <v>0</v>
      </c>
      <c r="F93" s="217">
        <v>0</v>
      </c>
      <c r="G93" s="217">
        <v>34.89</v>
      </c>
      <c r="H93" s="217">
        <v>0</v>
      </c>
      <c r="I93" s="217">
        <v>43.54</v>
      </c>
      <c r="J93" s="217">
        <v>3.11</v>
      </c>
      <c r="K93" s="217">
        <v>200.25</v>
      </c>
      <c r="L93" s="217">
        <v>0.71</v>
      </c>
      <c r="M93" s="217">
        <v>2.4700000000000002</v>
      </c>
      <c r="N93" s="217">
        <v>2.04</v>
      </c>
      <c r="O93" s="217">
        <v>2.85</v>
      </c>
      <c r="P93" s="217">
        <v>4.08</v>
      </c>
      <c r="Q93" s="217">
        <v>0.27</v>
      </c>
      <c r="R93" s="217">
        <v>0.74</v>
      </c>
      <c r="S93" s="217">
        <v>0.45</v>
      </c>
      <c r="T93" s="217">
        <v>0.06</v>
      </c>
      <c r="U93" s="217">
        <v>2.75</v>
      </c>
      <c r="V93" s="217">
        <v>0.34</v>
      </c>
      <c r="W93" s="217">
        <v>0.68</v>
      </c>
      <c r="X93" s="217">
        <v>2.41</v>
      </c>
      <c r="Y93" s="217">
        <v>0</v>
      </c>
      <c r="Z93" s="217">
        <v>2.27</v>
      </c>
      <c r="AA93" s="217">
        <v>1.29</v>
      </c>
      <c r="AB93" s="217">
        <v>0</v>
      </c>
      <c r="AC93" s="217">
        <v>0.83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21.63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11.95</v>
      </c>
      <c r="D94" s="217">
        <v>6.57</v>
      </c>
      <c r="E94" s="217">
        <v>0</v>
      </c>
      <c r="F94" s="217">
        <v>0</v>
      </c>
      <c r="G94" s="217">
        <v>34.89</v>
      </c>
      <c r="H94" s="217">
        <v>0</v>
      </c>
      <c r="I94" s="217">
        <v>43.54</v>
      </c>
      <c r="J94" s="217">
        <v>3.11</v>
      </c>
      <c r="K94" s="217">
        <v>178.12</v>
      </c>
      <c r="L94" s="217">
        <v>0.71</v>
      </c>
      <c r="M94" s="217">
        <v>2.4700000000000002</v>
      </c>
      <c r="N94" s="217">
        <v>2.04</v>
      </c>
      <c r="O94" s="217">
        <v>2.85</v>
      </c>
      <c r="P94" s="217">
        <v>4.08</v>
      </c>
      <c r="Q94" s="217">
        <v>0.27</v>
      </c>
      <c r="R94" s="217">
        <v>0.74</v>
      </c>
      <c r="S94" s="217">
        <v>0.45</v>
      </c>
      <c r="T94" s="217">
        <v>0.06</v>
      </c>
      <c r="U94" s="217">
        <v>2.75</v>
      </c>
      <c r="V94" s="217">
        <v>0.34</v>
      </c>
      <c r="W94" s="217">
        <v>0.68</v>
      </c>
      <c r="X94" s="217">
        <v>2.41</v>
      </c>
      <c r="Y94" s="217">
        <v>0</v>
      </c>
      <c r="Z94" s="217">
        <v>2.27</v>
      </c>
      <c r="AA94" s="217">
        <v>1.29</v>
      </c>
      <c r="AB94" s="217">
        <v>0</v>
      </c>
      <c r="AC94" s="217">
        <v>0.83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21.63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11.95</v>
      </c>
      <c r="D95" s="217">
        <v>6.57</v>
      </c>
      <c r="E95" s="217">
        <v>0</v>
      </c>
      <c r="F95" s="217">
        <v>0</v>
      </c>
      <c r="G95" s="217">
        <v>35.5</v>
      </c>
      <c r="H95" s="217">
        <v>0</v>
      </c>
      <c r="I95" s="217">
        <v>43.54</v>
      </c>
      <c r="J95" s="217">
        <v>3.11</v>
      </c>
      <c r="K95" s="217">
        <v>184.85</v>
      </c>
      <c r="L95" s="217">
        <v>0.71</v>
      </c>
      <c r="M95" s="217">
        <v>2.4700000000000002</v>
      </c>
      <c r="N95" s="217">
        <v>2.04</v>
      </c>
      <c r="O95" s="217">
        <v>2.85</v>
      </c>
      <c r="P95" s="217">
        <v>4.08</v>
      </c>
      <c r="Q95" s="217">
        <v>0.27</v>
      </c>
      <c r="R95" s="217">
        <v>0.74</v>
      </c>
      <c r="S95" s="217">
        <v>0.45</v>
      </c>
      <c r="T95" s="217">
        <v>0.06</v>
      </c>
      <c r="U95" s="217">
        <v>2.72</v>
      </c>
      <c r="V95" s="217">
        <v>0.34</v>
      </c>
      <c r="W95" s="217">
        <v>0.68</v>
      </c>
      <c r="X95" s="217">
        <v>2.41</v>
      </c>
      <c r="Y95" s="217">
        <v>0</v>
      </c>
      <c r="Z95" s="217">
        <v>2.27</v>
      </c>
      <c r="AA95" s="217">
        <v>1.29</v>
      </c>
      <c r="AB95" s="217">
        <v>0</v>
      </c>
      <c r="AC95" s="217">
        <v>0.83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18.13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11.95</v>
      </c>
      <c r="D96" s="217">
        <v>6.57</v>
      </c>
      <c r="E96" s="217">
        <v>0</v>
      </c>
      <c r="F96" s="217">
        <v>0</v>
      </c>
      <c r="G96" s="217">
        <v>35.5</v>
      </c>
      <c r="H96" s="217">
        <v>0</v>
      </c>
      <c r="I96" s="217">
        <v>43.54</v>
      </c>
      <c r="J96" s="217">
        <v>3.11</v>
      </c>
      <c r="K96" s="217">
        <v>189.66</v>
      </c>
      <c r="L96" s="217">
        <v>0.71</v>
      </c>
      <c r="M96" s="217">
        <v>2.4700000000000002</v>
      </c>
      <c r="N96" s="217">
        <v>2.04</v>
      </c>
      <c r="O96" s="217">
        <v>2.85</v>
      </c>
      <c r="P96" s="217">
        <v>4.08</v>
      </c>
      <c r="Q96" s="217">
        <v>0.27</v>
      </c>
      <c r="R96" s="217">
        <v>0.74</v>
      </c>
      <c r="S96" s="217">
        <v>0.45</v>
      </c>
      <c r="T96" s="217">
        <v>0.06</v>
      </c>
      <c r="U96" s="217">
        <v>2.72</v>
      </c>
      <c r="V96" s="217">
        <v>0.34</v>
      </c>
      <c r="W96" s="217">
        <v>0.68</v>
      </c>
      <c r="X96" s="217">
        <v>2.41</v>
      </c>
      <c r="Y96" s="217">
        <v>0</v>
      </c>
      <c r="Z96" s="217">
        <v>2.27</v>
      </c>
      <c r="AA96" s="217">
        <v>1.29</v>
      </c>
      <c r="AB96" s="217">
        <v>0</v>
      </c>
      <c r="AC96" s="217">
        <v>0.83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18.13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11.95</v>
      </c>
      <c r="D97" s="217">
        <v>6.57</v>
      </c>
      <c r="E97" s="217">
        <v>0</v>
      </c>
      <c r="F97" s="217">
        <v>0</v>
      </c>
      <c r="G97" s="217">
        <v>35.5</v>
      </c>
      <c r="H97" s="217">
        <v>0</v>
      </c>
      <c r="I97" s="217">
        <v>43.54</v>
      </c>
      <c r="J97" s="217">
        <v>3.11</v>
      </c>
      <c r="K97" s="217">
        <v>174.62</v>
      </c>
      <c r="L97" s="217">
        <v>0.71</v>
      </c>
      <c r="M97" s="217">
        <v>2.4700000000000002</v>
      </c>
      <c r="N97" s="217">
        <v>2.04</v>
      </c>
      <c r="O97" s="217">
        <v>2.85</v>
      </c>
      <c r="P97" s="217">
        <v>4.08</v>
      </c>
      <c r="Q97" s="217">
        <v>0.27</v>
      </c>
      <c r="R97" s="217">
        <v>0.74</v>
      </c>
      <c r="S97" s="217">
        <v>0.45</v>
      </c>
      <c r="T97" s="217">
        <v>0.06</v>
      </c>
      <c r="U97" s="217">
        <v>2.72</v>
      </c>
      <c r="V97" s="217">
        <v>0.34</v>
      </c>
      <c r="W97" s="217">
        <v>0.68</v>
      </c>
      <c r="X97" s="217">
        <v>2.41</v>
      </c>
      <c r="Y97" s="217">
        <v>0</v>
      </c>
      <c r="Z97" s="217">
        <v>2.27</v>
      </c>
      <c r="AA97" s="217">
        <v>1.29</v>
      </c>
      <c r="AB97" s="217">
        <v>0</v>
      </c>
      <c r="AC97" s="217">
        <v>0.83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18.13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11.95</v>
      </c>
      <c r="D98" s="217">
        <v>6.57</v>
      </c>
      <c r="E98" s="217">
        <v>0</v>
      </c>
      <c r="F98" s="217">
        <v>0</v>
      </c>
      <c r="G98" s="217">
        <v>35.5</v>
      </c>
      <c r="H98" s="217">
        <v>0</v>
      </c>
      <c r="I98" s="217">
        <v>43.54</v>
      </c>
      <c r="J98" s="217">
        <v>3.11</v>
      </c>
      <c r="K98" s="217">
        <v>207.22</v>
      </c>
      <c r="L98" s="217">
        <v>0.71</v>
      </c>
      <c r="M98" s="217">
        <v>2.4700000000000002</v>
      </c>
      <c r="N98" s="217">
        <v>2.04</v>
      </c>
      <c r="O98" s="217">
        <v>2.85</v>
      </c>
      <c r="P98" s="217">
        <v>4.08</v>
      </c>
      <c r="Q98" s="217">
        <v>0.27</v>
      </c>
      <c r="R98" s="217">
        <v>0.74</v>
      </c>
      <c r="S98" s="217">
        <v>0.45</v>
      </c>
      <c r="T98" s="217">
        <v>0.06</v>
      </c>
      <c r="U98" s="217">
        <v>2.72</v>
      </c>
      <c r="V98" s="217">
        <v>0.34</v>
      </c>
      <c r="W98" s="217">
        <v>0.68</v>
      </c>
      <c r="X98" s="217">
        <v>2.41</v>
      </c>
      <c r="Y98" s="217">
        <v>0</v>
      </c>
      <c r="Z98" s="217">
        <v>2.27</v>
      </c>
      <c r="AA98" s="217">
        <v>1.29</v>
      </c>
      <c r="AB98" s="217">
        <v>0</v>
      </c>
      <c r="AC98" s="217">
        <v>0.83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18.13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0.2868000000000005</v>
      </c>
      <c r="D99">
        <f t="shared" si="0"/>
        <v>0.15768000000000013</v>
      </c>
      <c r="E99">
        <f t="shared" si="0"/>
        <v>0</v>
      </c>
      <c r="F99">
        <f t="shared" si="0"/>
        <v>0</v>
      </c>
      <c r="G99">
        <f t="shared" si="0"/>
        <v>0.84347499999999964</v>
      </c>
      <c r="H99">
        <f t="shared" si="0"/>
        <v>0</v>
      </c>
      <c r="I99">
        <f t="shared" si="0"/>
        <v>1.0293799999999997</v>
      </c>
      <c r="J99">
        <f t="shared" si="0"/>
        <v>7.8360000000000193E-2</v>
      </c>
      <c r="K99">
        <f t="shared" si="0"/>
        <v>5.3386224999999969</v>
      </c>
      <c r="L99">
        <f t="shared" si="0"/>
        <v>0.16408500000000012</v>
      </c>
      <c r="M99">
        <f t="shared" si="0"/>
        <v>5.9279999999999979E-2</v>
      </c>
      <c r="N99">
        <f t="shared" si="0"/>
        <v>4.8959999999999983E-2</v>
      </c>
      <c r="O99">
        <f t="shared" si="0"/>
        <v>6.8399999999999947E-2</v>
      </c>
      <c r="P99">
        <f t="shared" si="0"/>
        <v>7.1167500000000009E-2</v>
      </c>
      <c r="Q99">
        <f t="shared" si="0"/>
        <v>7.4495000000000033E-2</v>
      </c>
      <c r="R99">
        <f t="shared" si="0"/>
        <v>0.17817250000000012</v>
      </c>
      <c r="S99">
        <f t="shared" si="0"/>
        <v>0.11131749999999993</v>
      </c>
      <c r="T99">
        <f t="shared" si="0"/>
        <v>1.4085000000000025E-2</v>
      </c>
      <c r="U99">
        <f t="shared" si="0"/>
        <v>4.5342500000000001E-2</v>
      </c>
      <c r="V99">
        <f t="shared" si="0"/>
        <v>8.5204999999999823E-2</v>
      </c>
      <c r="W99">
        <f t="shared" si="0"/>
        <v>0.20321249999999952</v>
      </c>
      <c r="X99">
        <f t="shared" si="0"/>
        <v>0.5693649999999989</v>
      </c>
      <c r="Y99">
        <f t="shared" si="0"/>
        <v>0</v>
      </c>
      <c r="Z99">
        <f t="shared" si="0"/>
        <v>0.57538749999999961</v>
      </c>
      <c r="AA99">
        <f t="shared" si="0"/>
        <v>0.3258649999999999</v>
      </c>
      <c r="AB99">
        <f t="shared" si="0"/>
        <v>0</v>
      </c>
      <c r="AC99">
        <f t="shared" si="0"/>
        <v>1.9847500000000001E-2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0.40079999999999988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5.33</v>
      </c>
      <c r="D3" s="217">
        <v>2.93</v>
      </c>
      <c r="E3" s="217">
        <v>0</v>
      </c>
      <c r="F3" s="217">
        <v>0</v>
      </c>
      <c r="G3" s="217">
        <v>16.55</v>
      </c>
      <c r="H3" s="217">
        <v>0</v>
      </c>
      <c r="I3" s="217">
        <v>20.59</v>
      </c>
      <c r="J3" s="217">
        <v>1.67</v>
      </c>
      <c r="K3" s="217">
        <v>26.78</v>
      </c>
      <c r="L3" s="217">
        <v>5.98</v>
      </c>
      <c r="M3" s="217">
        <v>0</v>
      </c>
      <c r="N3" s="217">
        <v>1.1100000000000001</v>
      </c>
      <c r="O3" s="217">
        <v>1.87</v>
      </c>
      <c r="P3" s="217">
        <v>2.33</v>
      </c>
      <c r="Q3" s="217">
        <v>0.09</v>
      </c>
      <c r="R3" s="217">
        <v>0.36</v>
      </c>
      <c r="S3" s="217">
        <v>0.25</v>
      </c>
      <c r="T3" s="217">
        <v>0</v>
      </c>
      <c r="U3" s="217">
        <v>4.03</v>
      </c>
      <c r="V3" s="217">
        <v>0.2</v>
      </c>
      <c r="W3" s="217">
        <v>0.4</v>
      </c>
      <c r="X3" s="217">
        <v>1.39</v>
      </c>
      <c r="Y3" s="217">
        <v>0</v>
      </c>
      <c r="Z3" s="217">
        <v>1.31</v>
      </c>
      <c r="AA3" s="217">
        <v>0.74</v>
      </c>
      <c r="AB3" s="217">
        <v>0</v>
      </c>
      <c r="AC3" s="217">
        <v>0.68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0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5.33</v>
      </c>
      <c r="D4" s="217">
        <v>2.93</v>
      </c>
      <c r="E4" s="217">
        <v>0</v>
      </c>
      <c r="F4" s="217">
        <v>0</v>
      </c>
      <c r="G4" s="217">
        <v>16.55</v>
      </c>
      <c r="H4" s="217">
        <v>0</v>
      </c>
      <c r="I4" s="217">
        <v>20.59</v>
      </c>
      <c r="J4" s="217">
        <v>1.67</v>
      </c>
      <c r="K4" s="217">
        <v>6.12</v>
      </c>
      <c r="L4" s="217">
        <v>2.64</v>
      </c>
      <c r="M4" s="217">
        <v>0</v>
      </c>
      <c r="N4" s="217">
        <v>1.1100000000000001</v>
      </c>
      <c r="O4" s="217">
        <v>1.87</v>
      </c>
      <c r="P4" s="217">
        <v>2.33</v>
      </c>
      <c r="Q4" s="217">
        <v>0.09</v>
      </c>
      <c r="R4" s="217">
        <v>0.32</v>
      </c>
      <c r="S4" s="217">
        <v>0.25</v>
      </c>
      <c r="T4" s="217">
        <v>0</v>
      </c>
      <c r="U4" s="217">
        <v>4.03</v>
      </c>
      <c r="V4" s="217">
        <v>0.2</v>
      </c>
      <c r="W4" s="217">
        <v>0.39</v>
      </c>
      <c r="X4" s="217">
        <v>1.39</v>
      </c>
      <c r="Y4" s="217">
        <v>0</v>
      </c>
      <c r="Z4" s="217">
        <v>1.31</v>
      </c>
      <c r="AA4" s="217">
        <v>0.74</v>
      </c>
      <c r="AB4" s="217">
        <v>0</v>
      </c>
      <c r="AC4" s="217">
        <v>0.68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0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5.33</v>
      </c>
      <c r="D5" s="217">
        <v>2.93</v>
      </c>
      <c r="E5" s="217">
        <v>0</v>
      </c>
      <c r="F5" s="217">
        <v>0</v>
      </c>
      <c r="G5" s="217">
        <v>16.55</v>
      </c>
      <c r="H5" s="217">
        <v>0</v>
      </c>
      <c r="I5" s="217">
        <v>20.59</v>
      </c>
      <c r="J5" s="217">
        <v>1.67</v>
      </c>
      <c r="K5" s="217">
        <v>6.12</v>
      </c>
      <c r="L5" s="217">
        <v>2.19</v>
      </c>
      <c r="M5" s="217">
        <v>0</v>
      </c>
      <c r="N5" s="217">
        <v>1.1100000000000001</v>
      </c>
      <c r="O5" s="217">
        <v>1.87</v>
      </c>
      <c r="P5" s="217">
        <v>2.33</v>
      </c>
      <c r="Q5" s="217">
        <v>0.09</v>
      </c>
      <c r="R5" s="217">
        <v>0.32</v>
      </c>
      <c r="S5" s="217">
        <v>0.25</v>
      </c>
      <c r="T5" s="217">
        <v>0</v>
      </c>
      <c r="U5" s="217">
        <v>4.03</v>
      </c>
      <c r="V5" s="217">
        <v>0.2</v>
      </c>
      <c r="W5" s="217">
        <v>0.39</v>
      </c>
      <c r="X5" s="217">
        <v>1.39</v>
      </c>
      <c r="Y5" s="217">
        <v>0</v>
      </c>
      <c r="Z5" s="217">
        <v>1.31</v>
      </c>
      <c r="AA5" s="217">
        <v>0.74</v>
      </c>
      <c r="AB5" s="217">
        <v>0</v>
      </c>
      <c r="AC5" s="217">
        <v>0.68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0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5.33</v>
      </c>
      <c r="D6" s="217">
        <v>2.93</v>
      </c>
      <c r="E6" s="217">
        <v>0</v>
      </c>
      <c r="F6" s="217">
        <v>0</v>
      </c>
      <c r="G6" s="217">
        <v>16.55</v>
      </c>
      <c r="H6" s="217">
        <v>0</v>
      </c>
      <c r="I6" s="217">
        <v>20.59</v>
      </c>
      <c r="J6" s="217">
        <v>1.67</v>
      </c>
      <c r="K6" s="217">
        <v>6.12</v>
      </c>
      <c r="L6" s="217">
        <v>2.19</v>
      </c>
      <c r="M6" s="217">
        <v>0</v>
      </c>
      <c r="N6" s="217">
        <v>1.1100000000000001</v>
      </c>
      <c r="O6" s="217">
        <v>1.87</v>
      </c>
      <c r="P6" s="217">
        <v>2.33</v>
      </c>
      <c r="Q6" s="217">
        <v>0.09</v>
      </c>
      <c r="R6" s="217">
        <v>0.32</v>
      </c>
      <c r="S6" s="217">
        <v>0.25</v>
      </c>
      <c r="T6" s="217">
        <v>0</v>
      </c>
      <c r="U6" s="217">
        <v>4.03</v>
      </c>
      <c r="V6" s="217">
        <v>0.2</v>
      </c>
      <c r="W6" s="217">
        <v>0.39</v>
      </c>
      <c r="X6" s="217">
        <v>1.39</v>
      </c>
      <c r="Y6" s="217">
        <v>0</v>
      </c>
      <c r="Z6" s="217">
        <v>1.31</v>
      </c>
      <c r="AA6" s="217">
        <v>0.74</v>
      </c>
      <c r="AB6" s="217">
        <v>0</v>
      </c>
      <c r="AC6" s="217">
        <v>0.68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0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5.33</v>
      </c>
      <c r="D7" s="217">
        <v>2.93</v>
      </c>
      <c r="E7" s="217">
        <v>0</v>
      </c>
      <c r="F7" s="217">
        <v>0</v>
      </c>
      <c r="G7" s="217">
        <v>16.55</v>
      </c>
      <c r="H7" s="217">
        <v>0</v>
      </c>
      <c r="I7" s="217">
        <v>20.59</v>
      </c>
      <c r="J7" s="217">
        <v>1.67</v>
      </c>
      <c r="K7" s="217">
        <v>4.9800000000000004</v>
      </c>
      <c r="L7" s="217">
        <v>2.19</v>
      </c>
      <c r="M7" s="217">
        <v>0</v>
      </c>
      <c r="N7" s="217">
        <v>1.1100000000000001</v>
      </c>
      <c r="O7" s="217">
        <v>1.87</v>
      </c>
      <c r="P7" s="217">
        <v>2.33</v>
      </c>
      <c r="Q7" s="217">
        <v>0.2</v>
      </c>
      <c r="R7" s="217">
        <v>0.32</v>
      </c>
      <c r="S7" s="217">
        <v>0.25</v>
      </c>
      <c r="T7" s="217">
        <v>0</v>
      </c>
      <c r="U7" s="217">
        <v>4.03</v>
      </c>
      <c r="V7" s="217">
        <v>0.2</v>
      </c>
      <c r="W7" s="217">
        <v>0.39</v>
      </c>
      <c r="X7" s="217">
        <v>1.39</v>
      </c>
      <c r="Y7" s="217">
        <v>0</v>
      </c>
      <c r="Z7" s="217">
        <v>1.31</v>
      </c>
      <c r="AA7" s="217">
        <v>0.74</v>
      </c>
      <c r="AB7" s="217">
        <v>0</v>
      </c>
      <c r="AC7" s="217">
        <v>0.68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5.33</v>
      </c>
      <c r="D8" s="217">
        <v>2.93</v>
      </c>
      <c r="E8" s="217">
        <v>0</v>
      </c>
      <c r="F8" s="217">
        <v>0</v>
      </c>
      <c r="G8" s="217">
        <v>16.55</v>
      </c>
      <c r="H8" s="217">
        <v>0</v>
      </c>
      <c r="I8" s="217">
        <v>20.59</v>
      </c>
      <c r="J8" s="217">
        <v>1.67</v>
      </c>
      <c r="K8" s="217">
        <v>6.12</v>
      </c>
      <c r="L8" s="217">
        <v>2.19</v>
      </c>
      <c r="M8" s="217">
        <v>0</v>
      </c>
      <c r="N8" s="217">
        <v>1.1100000000000001</v>
      </c>
      <c r="O8" s="217">
        <v>1.87</v>
      </c>
      <c r="P8" s="217">
        <v>2.33</v>
      </c>
      <c r="Q8" s="217">
        <v>0.2</v>
      </c>
      <c r="R8" s="217">
        <v>0.32</v>
      </c>
      <c r="S8" s="217">
        <v>0.25</v>
      </c>
      <c r="T8" s="217">
        <v>0</v>
      </c>
      <c r="U8" s="217">
        <v>4.03</v>
      </c>
      <c r="V8" s="217">
        <v>0.2</v>
      </c>
      <c r="W8" s="217">
        <v>0.39</v>
      </c>
      <c r="X8" s="217">
        <v>1.39</v>
      </c>
      <c r="Y8" s="217">
        <v>0</v>
      </c>
      <c r="Z8" s="217">
        <v>1.31</v>
      </c>
      <c r="AA8" s="217">
        <v>0.74</v>
      </c>
      <c r="AB8" s="217">
        <v>0</v>
      </c>
      <c r="AC8" s="217">
        <v>0.68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0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5.33</v>
      </c>
      <c r="D9" s="217">
        <v>2.93</v>
      </c>
      <c r="E9" s="217">
        <v>0</v>
      </c>
      <c r="F9" s="217">
        <v>0</v>
      </c>
      <c r="G9" s="217">
        <v>16</v>
      </c>
      <c r="H9" s="217">
        <v>0</v>
      </c>
      <c r="I9" s="217">
        <v>20.59</v>
      </c>
      <c r="J9" s="217">
        <v>1.67</v>
      </c>
      <c r="K9" s="217">
        <v>6.13</v>
      </c>
      <c r="L9" s="217">
        <v>2.19</v>
      </c>
      <c r="M9" s="217">
        <v>0</v>
      </c>
      <c r="N9" s="217">
        <v>1.1100000000000001</v>
      </c>
      <c r="O9" s="217">
        <v>1.87</v>
      </c>
      <c r="P9" s="217">
        <v>2.69</v>
      </c>
      <c r="Q9" s="217">
        <v>0.2</v>
      </c>
      <c r="R9" s="217">
        <v>0.32</v>
      </c>
      <c r="S9" s="217">
        <v>0.25</v>
      </c>
      <c r="T9" s="217">
        <v>0</v>
      </c>
      <c r="U9" s="217">
        <v>4.03</v>
      </c>
      <c r="V9" s="217">
        <v>0.2</v>
      </c>
      <c r="W9" s="217">
        <v>0.39</v>
      </c>
      <c r="X9" s="217">
        <v>1.39</v>
      </c>
      <c r="Y9" s="217">
        <v>0</v>
      </c>
      <c r="Z9" s="217">
        <v>1.31</v>
      </c>
      <c r="AA9" s="217">
        <v>0.74</v>
      </c>
      <c r="AB9" s="217">
        <v>0</v>
      </c>
      <c r="AC9" s="217">
        <v>0.68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5.33</v>
      </c>
      <c r="D10" s="217">
        <v>2.93</v>
      </c>
      <c r="E10" s="217">
        <v>0</v>
      </c>
      <c r="F10" s="217">
        <v>0</v>
      </c>
      <c r="G10" s="217">
        <v>16</v>
      </c>
      <c r="H10" s="217">
        <v>0</v>
      </c>
      <c r="I10" s="217">
        <v>20.59</v>
      </c>
      <c r="J10" s="217">
        <v>1.67</v>
      </c>
      <c r="K10" s="217">
        <v>6.12</v>
      </c>
      <c r="L10" s="217">
        <v>2.19</v>
      </c>
      <c r="M10" s="217">
        <v>0</v>
      </c>
      <c r="N10" s="217">
        <v>1.1100000000000001</v>
      </c>
      <c r="O10" s="217">
        <v>1.87</v>
      </c>
      <c r="P10" s="217">
        <v>2.44</v>
      </c>
      <c r="Q10" s="217">
        <v>0.2</v>
      </c>
      <c r="R10" s="217">
        <v>0.32</v>
      </c>
      <c r="S10" s="217">
        <v>0.25</v>
      </c>
      <c r="T10" s="217">
        <v>0</v>
      </c>
      <c r="U10" s="217">
        <v>4.03</v>
      </c>
      <c r="V10" s="217">
        <v>0.2</v>
      </c>
      <c r="W10" s="217">
        <v>0.39</v>
      </c>
      <c r="X10" s="217">
        <v>1.39</v>
      </c>
      <c r="Y10" s="217">
        <v>0</v>
      </c>
      <c r="Z10" s="217">
        <v>1.31</v>
      </c>
      <c r="AA10" s="217">
        <v>0.74</v>
      </c>
      <c r="AB10" s="217">
        <v>0</v>
      </c>
      <c r="AC10" s="217">
        <v>0.68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5.33</v>
      </c>
      <c r="D11" s="217">
        <v>2.93</v>
      </c>
      <c r="E11" s="217">
        <v>0</v>
      </c>
      <c r="F11" s="217">
        <v>0</v>
      </c>
      <c r="G11" s="217">
        <v>16</v>
      </c>
      <c r="H11" s="217">
        <v>0</v>
      </c>
      <c r="I11" s="217">
        <v>20.59</v>
      </c>
      <c r="J11" s="217">
        <v>1.67</v>
      </c>
      <c r="K11" s="217">
        <v>76.459999999999994</v>
      </c>
      <c r="L11" s="217">
        <v>2.19</v>
      </c>
      <c r="M11" s="217">
        <v>0</v>
      </c>
      <c r="N11" s="217">
        <v>1.1100000000000001</v>
      </c>
      <c r="O11" s="217">
        <v>1.87</v>
      </c>
      <c r="P11" s="217">
        <v>5.3</v>
      </c>
      <c r="Q11" s="217">
        <v>0.2</v>
      </c>
      <c r="R11" s="217">
        <v>0.32</v>
      </c>
      <c r="S11" s="217">
        <v>0.25</v>
      </c>
      <c r="T11" s="217">
        <v>0</v>
      </c>
      <c r="U11" s="217">
        <v>4.03</v>
      </c>
      <c r="V11" s="217">
        <v>0.2</v>
      </c>
      <c r="W11" s="217">
        <v>0.39</v>
      </c>
      <c r="X11" s="217">
        <v>1.39</v>
      </c>
      <c r="Y11" s="217">
        <v>0</v>
      </c>
      <c r="Z11" s="217">
        <v>1.31</v>
      </c>
      <c r="AA11" s="217">
        <v>0.74</v>
      </c>
      <c r="AB11" s="217">
        <v>0</v>
      </c>
      <c r="AC11" s="217">
        <v>0.68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9.17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5.33</v>
      </c>
      <c r="D12" s="217">
        <v>2.93</v>
      </c>
      <c r="E12" s="217">
        <v>0</v>
      </c>
      <c r="F12" s="217">
        <v>0</v>
      </c>
      <c r="G12" s="217">
        <v>16</v>
      </c>
      <c r="H12" s="217">
        <v>0</v>
      </c>
      <c r="I12" s="217">
        <v>20.59</v>
      </c>
      <c r="J12" s="217">
        <v>1.67</v>
      </c>
      <c r="K12" s="217">
        <v>78.41</v>
      </c>
      <c r="L12" s="217">
        <v>2.19</v>
      </c>
      <c r="M12" s="217">
        <v>0</v>
      </c>
      <c r="N12" s="217">
        <v>1.1100000000000001</v>
      </c>
      <c r="O12" s="217">
        <v>1.87</v>
      </c>
      <c r="P12" s="217">
        <v>5.3</v>
      </c>
      <c r="Q12" s="217">
        <v>0.2</v>
      </c>
      <c r="R12" s="217">
        <v>0.32</v>
      </c>
      <c r="S12" s="217">
        <v>0</v>
      </c>
      <c r="T12" s="217">
        <v>0</v>
      </c>
      <c r="U12" s="217">
        <v>4.03</v>
      </c>
      <c r="V12" s="217">
        <v>0.2</v>
      </c>
      <c r="W12" s="217">
        <v>0.39</v>
      </c>
      <c r="X12" s="217">
        <v>1.39</v>
      </c>
      <c r="Y12" s="217">
        <v>0</v>
      </c>
      <c r="Z12" s="217">
        <v>1.31</v>
      </c>
      <c r="AA12" s="217">
        <v>0.74</v>
      </c>
      <c r="AB12" s="217">
        <v>0</v>
      </c>
      <c r="AC12" s="217">
        <v>0.68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9.17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5.33</v>
      </c>
      <c r="D13" s="217">
        <v>2.93</v>
      </c>
      <c r="E13" s="217">
        <v>0</v>
      </c>
      <c r="F13" s="217">
        <v>0</v>
      </c>
      <c r="G13" s="217">
        <v>16</v>
      </c>
      <c r="H13" s="217">
        <v>0</v>
      </c>
      <c r="I13" s="217">
        <v>20.59</v>
      </c>
      <c r="J13" s="217">
        <v>1.67</v>
      </c>
      <c r="K13" s="217">
        <v>78.41</v>
      </c>
      <c r="L13" s="217">
        <v>2.19</v>
      </c>
      <c r="M13" s="217">
        <v>0</v>
      </c>
      <c r="N13" s="217">
        <v>1.1100000000000001</v>
      </c>
      <c r="O13" s="217">
        <v>1.87</v>
      </c>
      <c r="P13" s="217">
        <v>5.3</v>
      </c>
      <c r="Q13" s="217">
        <v>0.2</v>
      </c>
      <c r="R13" s="217">
        <v>1.1599999999999999</v>
      </c>
      <c r="S13" s="217">
        <v>0</v>
      </c>
      <c r="T13" s="217">
        <v>0</v>
      </c>
      <c r="U13" s="217">
        <v>4.03</v>
      </c>
      <c r="V13" s="217">
        <v>0.2</v>
      </c>
      <c r="W13" s="217">
        <v>0.39</v>
      </c>
      <c r="X13" s="217">
        <v>1.39</v>
      </c>
      <c r="Y13" s="217">
        <v>0</v>
      </c>
      <c r="Z13" s="217">
        <v>1.31</v>
      </c>
      <c r="AA13" s="217">
        <v>0.74</v>
      </c>
      <c r="AB13" s="217">
        <v>0</v>
      </c>
      <c r="AC13" s="217">
        <v>0.68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9.17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5.33</v>
      </c>
      <c r="D14" s="217">
        <v>2.93</v>
      </c>
      <c r="E14" s="217">
        <v>0</v>
      </c>
      <c r="F14" s="217">
        <v>0</v>
      </c>
      <c r="G14" s="217">
        <v>16</v>
      </c>
      <c r="H14" s="217">
        <v>0</v>
      </c>
      <c r="I14" s="217">
        <v>20.59</v>
      </c>
      <c r="J14" s="217">
        <v>1.67</v>
      </c>
      <c r="K14" s="217">
        <v>78.41</v>
      </c>
      <c r="L14" s="217">
        <v>2.19</v>
      </c>
      <c r="M14" s="217">
        <v>0</v>
      </c>
      <c r="N14" s="217">
        <v>1.1100000000000001</v>
      </c>
      <c r="O14" s="217">
        <v>1.87</v>
      </c>
      <c r="P14" s="217">
        <v>5.3</v>
      </c>
      <c r="Q14" s="217">
        <v>0.2</v>
      </c>
      <c r="R14" s="217">
        <v>2.02</v>
      </c>
      <c r="S14" s="217">
        <v>0</v>
      </c>
      <c r="T14" s="217">
        <v>0</v>
      </c>
      <c r="U14" s="217">
        <v>4.03</v>
      </c>
      <c r="V14" s="217">
        <v>0.2</v>
      </c>
      <c r="W14" s="217">
        <v>0.39</v>
      </c>
      <c r="X14" s="217">
        <v>1.39</v>
      </c>
      <c r="Y14" s="217">
        <v>0</v>
      </c>
      <c r="Z14" s="217">
        <v>1.31</v>
      </c>
      <c r="AA14" s="217">
        <v>0.74</v>
      </c>
      <c r="AB14" s="217">
        <v>0</v>
      </c>
      <c r="AC14" s="217">
        <v>0.68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9.17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5.33</v>
      </c>
      <c r="D15" s="217">
        <v>2.93</v>
      </c>
      <c r="E15" s="217">
        <v>0</v>
      </c>
      <c r="F15" s="217">
        <v>0</v>
      </c>
      <c r="G15" s="217">
        <v>16</v>
      </c>
      <c r="H15" s="217">
        <v>0</v>
      </c>
      <c r="I15" s="217">
        <v>20.59</v>
      </c>
      <c r="J15" s="217">
        <v>1.67</v>
      </c>
      <c r="K15" s="217">
        <v>81.78</v>
      </c>
      <c r="L15" s="217">
        <v>2.19</v>
      </c>
      <c r="M15" s="217">
        <v>0</v>
      </c>
      <c r="N15" s="217">
        <v>1.1100000000000001</v>
      </c>
      <c r="O15" s="217">
        <v>1.87</v>
      </c>
      <c r="P15" s="217">
        <v>5.3</v>
      </c>
      <c r="Q15" s="217">
        <v>0.2</v>
      </c>
      <c r="R15" s="217">
        <v>0.4</v>
      </c>
      <c r="S15" s="217">
        <v>0.25</v>
      </c>
      <c r="T15" s="217">
        <v>0</v>
      </c>
      <c r="U15" s="217">
        <v>4.03</v>
      </c>
      <c r="V15" s="217">
        <v>0.2</v>
      </c>
      <c r="W15" s="217">
        <v>0.39</v>
      </c>
      <c r="X15" s="217">
        <v>1.39</v>
      </c>
      <c r="Y15" s="217">
        <v>0</v>
      </c>
      <c r="Z15" s="217">
        <v>1.31</v>
      </c>
      <c r="AA15" s="217">
        <v>0.74</v>
      </c>
      <c r="AB15" s="217">
        <v>0</v>
      </c>
      <c r="AC15" s="217">
        <v>0.68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11.88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5.33</v>
      </c>
      <c r="D16" s="217">
        <v>2.93</v>
      </c>
      <c r="E16" s="217">
        <v>0</v>
      </c>
      <c r="F16" s="217">
        <v>0</v>
      </c>
      <c r="G16" s="217">
        <v>16</v>
      </c>
      <c r="H16" s="217">
        <v>0</v>
      </c>
      <c r="I16" s="217">
        <v>20.59</v>
      </c>
      <c r="J16" s="217">
        <v>1.67</v>
      </c>
      <c r="K16" s="217">
        <v>81.78</v>
      </c>
      <c r="L16" s="217">
        <v>2.19</v>
      </c>
      <c r="M16" s="217">
        <v>0</v>
      </c>
      <c r="N16" s="217">
        <v>1.1100000000000001</v>
      </c>
      <c r="O16" s="217">
        <v>1.87</v>
      </c>
      <c r="P16" s="217">
        <v>5.3</v>
      </c>
      <c r="Q16" s="217">
        <v>0.2</v>
      </c>
      <c r="R16" s="217">
        <v>0.4</v>
      </c>
      <c r="S16" s="217">
        <v>0.25</v>
      </c>
      <c r="T16" s="217">
        <v>0</v>
      </c>
      <c r="U16" s="217">
        <v>4.03</v>
      </c>
      <c r="V16" s="217">
        <v>0.2</v>
      </c>
      <c r="W16" s="217">
        <v>0.39</v>
      </c>
      <c r="X16" s="217">
        <v>1.39</v>
      </c>
      <c r="Y16" s="217">
        <v>0</v>
      </c>
      <c r="Z16" s="217">
        <v>1.31</v>
      </c>
      <c r="AA16" s="217">
        <v>0.74</v>
      </c>
      <c r="AB16" s="217">
        <v>0</v>
      </c>
      <c r="AC16" s="217">
        <v>0.68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11.88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5.33</v>
      </c>
      <c r="D17" s="217">
        <v>2.93</v>
      </c>
      <c r="E17" s="217">
        <v>0</v>
      </c>
      <c r="F17" s="217">
        <v>0</v>
      </c>
      <c r="G17" s="217">
        <v>16</v>
      </c>
      <c r="H17" s="217">
        <v>0</v>
      </c>
      <c r="I17" s="217">
        <v>20.59</v>
      </c>
      <c r="J17" s="217">
        <v>1.67</v>
      </c>
      <c r="K17" s="217">
        <v>81.650000000000006</v>
      </c>
      <c r="L17" s="217">
        <v>2.19</v>
      </c>
      <c r="M17" s="217">
        <v>0</v>
      </c>
      <c r="N17" s="217">
        <v>1.1100000000000001</v>
      </c>
      <c r="O17" s="217">
        <v>1.87</v>
      </c>
      <c r="P17" s="217">
        <v>5.67</v>
      </c>
      <c r="Q17" s="217">
        <v>0.2</v>
      </c>
      <c r="R17" s="217">
        <v>0.2</v>
      </c>
      <c r="S17" s="217">
        <v>0.25</v>
      </c>
      <c r="T17" s="217">
        <v>0</v>
      </c>
      <c r="U17" s="217">
        <v>4.03</v>
      </c>
      <c r="V17" s="217">
        <v>0.2</v>
      </c>
      <c r="W17" s="217">
        <v>0.39</v>
      </c>
      <c r="X17" s="217">
        <v>1.39</v>
      </c>
      <c r="Y17" s="217">
        <v>0</v>
      </c>
      <c r="Z17" s="217">
        <v>1.31</v>
      </c>
      <c r="AA17" s="217">
        <v>0.74</v>
      </c>
      <c r="AB17" s="217">
        <v>0</v>
      </c>
      <c r="AC17" s="217">
        <v>0.68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11.88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5.33</v>
      </c>
      <c r="D18" s="217">
        <v>2.93</v>
      </c>
      <c r="E18" s="217">
        <v>0</v>
      </c>
      <c r="F18" s="217">
        <v>0</v>
      </c>
      <c r="G18" s="217">
        <v>16</v>
      </c>
      <c r="H18" s="217">
        <v>0</v>
      </c>
      <c r="I18" s="217">
        <v>20.59</v>
      </c>
      <c r="J18" s="217">
        <v>1.67</v>
      </c>
      <c r="K18" s="217">
        <v>81.650000000000006</v>
      </c>
      <c r="L18" s="217">
        <v>2.19</v>
      </c>
      <c r="M18" s="217">
        <v>0</v>
      </c>
      <c r="N18" s="217">
        <v>1.1100000000000001</v>
      </c>
      <c r="O18" s="217">
        <v>1.87</v>
      </c>
      <c r="P18" s="217">
        <v>5.67</v>
      </c>
      <c r="Q18" s="217">
        <v>0.2</v>
      </c>
      <c r="R18" s="217">
        <v>0.4</v>
      </c>
      <c r="S18" s="217">
        <v>0.25</v>
      </c>
      <c r="T18" s="217">
        <v>0</v>
      </c>
      <c r="U18" s="217">
        <v>4.03</v>
      </c>
      <c r="V18" s="217">
        <v>0.2</v>
      </c>
      <c r="W18" s="217">
        <v>0.39</v>
      </c>
      <c r="X18" s="217">
        <v>1.39</v>
      </c>
      <c r="Y18" s="217">
        <v>0</v>
      </c>
      <c r="Z18" s="217">
        <v>1.31</v>
      </c>
      <c r="AA18" s="217">
        <v>0.74</v>
      </c>
      <c r="AB18" s="217">
        <v>0</v>
      </c>
      <c r="AC18" s="217">
        <v>0.68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11.88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5.33</v>
      </c>
      <c r="D19" s="217">
        <v>2.93</v>
      </c>
      <c r="E19" s="217">
        <v>0</v>
      </c>
      <c r="F19" s="217">
        <v>0</v>
      </c>
      <c r="G19" s="217">
        <v>16</v>
      </c>
      <c r="H19" s="217">
        <v>0</v>
      </c>
      <c r="I19" s="217">
        <v>20.59</v>
      </c>
      <c r="J19" s="217">
        <v>1.67</v>
      </c>
      <c r="K19" s="217">
        <v>76.42</v>
      </c>
      <c r="L19" s="217">
        <v>2.19</v>
      </c>
      <c r="M19" s="217">
        <v>0</v>
      </c>
      <c r="N19" s="217">
        <v>1.1100000000000001</v>
      </c>
      <c r="O19" s="217">
        <v>1.87</v>
      </c>
      <c r="P19" s="217">
        <v>5.67</v>
      </c>
      <c r="Q19" s="217">
        <v>0.2</v>
      </c>
      <c r="R19" s="217">
        <v>0.4</v>
      </c>
      <c r="S19" s="217">
        <v>0.25</v>
      </c>
      <c r="T19" s="217">
        <v>0</v>
      </c>
      <c r="U19" s="217">
        <v>4.03</v>
      </c>
      <c r="V19" s="217">
        <v>0.2</v>
      </c>
      <c r="W19" s="217">
        <v>0.39</v>
      </c>
      <c r="X19" s="217">
        <v>1.39</v>
      </c>
      <c r="Y19" s="217">
        <v>0</v>
      </c>
      <c r="Z19" s="217">
        <v>1.31</v>
      </c>
      <c r="AA19" s="217">
        <v>0.74</v>
      </c>
      <c r="AB19" s="217">
        <v>0</v>
      </c>
      <c r="AC19" s="217">
        <v>0.68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11.88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5.33</v>
      </c>
      <c r="D20" s="217">
        <v>2.93</v>
      </c>
      <c r="E20" s="217">
        <v>0</v>
      </c>
      <c r="F20" s="217">
        <v>0</v>
      </c>
      <c r="G20" s="217">
        <v>16</v>
      </c>
      <c r="H20" s="217">
        <v>0</v>
      </c>
      <c r="I20" s="217">
        <v>20.59</v>
      </c>
      <c r="J20" s="217">
        <v>1.67</v>
      </c>
      <c r="K20" s="217">
        <v>72.61</v>
      </c>
      <c r="L20" s="217">
        <v>2.19</v>
      </c>
      <c r="M20" s="217">
        <v>0</v>
      </c>
      <c r="N20" s="217">
        <v>1.1100000000000001</v>
      </c>
      <c r="O20" s="217">
        <v>1.87</v>
      </c>
      <c r="P20" s="217">
        <v>5.67</v>
      </c>
      <c r="Q20" s="217">
        <v>0.2</v>
      </c>
      <c r="R20" s="217">
        <v>0.4</v>
      </c>
      <c r="S20" s="217">
        <v>0.25</v>
      </c>
      <c r="T20" s="217">
        <v>0</v>
      </c>
      <c r="U20" s="217">
        <v>4.03</v>
      </c>
      <c r="V20" s="217">
        <v>0.2</v>
      </c>
      <c r="W20" s="217">
        <v>0.39</v>
      </c>
      <c r="X20" s="217">
        <v>1.39</v>
      </c>
      <c r="Y20" s="217">
        <v>0</v>
      </c>
      <c r="Z20" s="217">
        <v>1.31</v>
      </c>
      <c r="AA20" s="217">
        <v>0.74</v>
      </c>
      <c r="AB20" s="217">
        <v>0</v>
      </c>
      <c r="AC20" s="217">
        <v>0.68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11.88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5.33</v>
      </c>
      <c r="D21" s="217">
        <v>2.93</v>
      </c>
      <c r="E21" s="217">
        <v>0</v>
      </c>
      <c r="F21" s="217">
        <v>0</v>
      </c>
      <c r="G21" s="217">
        <v>16</v>
      </c>
      <c r="H21" s="217">
        <v>0</v>
      </c>
      <c r="I21" s="217">
        <v>20.59</v>
      </c>
      <c r="J21" s="217">
        <v>1.67</v>
      </c>
      <c r="K21" s="217">
        <v>81.87</v>
      </c>
      <c r="L21" s="217">
        <v>10.47</v>
      </c>
      <c r="M21" s="217">
        <v>0</v>
      </c>
      <c r="N21" s="217">
        <v>1.1100000000000001</v>
      </c>
      <c r="O21" s="217">
        <v>1.87</v>
      </c>
      <c r="P21" s="217">
        <v>5.67</v>
      </c>
      <c r="Q21" s="217">
        <v>0.2</v>
      </c>
      <c r="R21" s="217">
        <v>0.4</v>
      </c>
      <c r="S21" s="217">
        <v>0.25</v>
      </c>
      <c r="T21" s="217">
        <v>0</v>
      </c>
      <c r="U21" s="217">
        <v>4.03</v>
      </c>
      <c r="V21" s="217">
        <v>0.2</v>
      </c>
      <c r="W21" s="217">
        <v>0.39</v>
      </c>
      <c r="X21" s="217">
        <v>1.39</v>
      </c>
      <c r="Y21" s="217">
        <v>0</v>
      </c>
      <c r="Z21" s="217">
        <v>1.31</v>
      </c>
      <c r="AA21" s="217">
        <v>0.74</v>
      </c>
      <c r="AB21" s="217">
        <v>0</v>
      </c>
      <c r="AC21" s="217">
        <v>0.68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11.88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5.33</v>
      </c>
      <c r="D22" s="217">
        <v>2.93</v>
      </c>
      <c r="E22" s="217">
        <v>0</v>
      </c>
      <c r="F22" s="217">
        <v>0</v>
      </c>
      <c r="G22" s="217">
        <v>16</v>
      </c>
      <c r="H22" s="217">
        <v>0</v>
      </c>
      <c r="I22" s="217">
        <v>20.59</v>
      </c>
      <c r="J22" s="217">
        <v>1.67</v>
      </c>
      <c r="K22" s="217">
        <v>81.86</v>
      </c>
      <c r="L22" s="217">
        <v>15.12</v>
      </c>
      <c r="M22" s="217">
        <v>0</v>
      </c>
      <c r="N22" s="217">
        <v>1.1100000000000001</v>
      </c>
      <c r="O22" s="217">
        <v>1.87</v>
      </c>
      <c r="P22" s="217">
        <v>5.67</v>
      </c>
      <c r="Q22" s="217">
        <v>0.2</v>
      </c>
      <c r="R22" s="217">
        <v>0.4</v>
      </c>
      <c r="S22" s="217">
        <v>0.25</v>
      </c>
      <c r="T22" s="217">
        <v>0</v>
      </c>
      <c r="U22" s="217">
        <v>4.03</v>
      </c>
      <c r="V22" s="217">
        <v>0.2</v>
      </c>
      <c r="W22" s="217">
        <v>0.39</v>
      </c>
      <c r="X22" s="217">
        <v>1.39</v>
      </c>
      <c r="Y22" s="217">
        <v>0</v>
      </c>
      <c r="Z22" s="217">
        <v>1.31</v>
      </c>
      <c r="AA22" s="217">
        <v>0.74</v>
      </c>
      <c r="AB22" s="217">
        <v>0</v>
      </c>
      <c r="AC22" s="217">
        <v>0.68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11.88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5.33</v>
      </c>
      <c r="D23" s="217">
        <v>2.93</v>
      </c>
      <c r="E23" s="217">
        <v>0</v>
      </c>
      <c r="F23" s="217">
        <v>0</v>
      </c>
      <c r="G23" s="217">
        <v>16</v>
      </c>
      <c r="H23" s="217">
        <v>0</v>
      </c>
      <c r="I23" s="217">
        <v>20.59</v>
      </c>
      <c r="J23" s="217">
        <v>1.67</v>
      </c>
      <c r="K23" s="217">
        <v>87.07</v>
      </c>
      <c r="L23" s="217">
        <v>38.909999999999997</v>
      </c>
      <c r="M23" s="217">
        <v>0</v>
      </c>
      <c r="N23" s="217">
        <v>1.1100000000000001</v>
      </c>
      <c r="O23" s="217">
        <v>1.87</v>
      </c>
      <c r="P23" s="217">
        <v>5.67</v>
      </c>
      <c r="Q23" s="217">
        <v>0.2</v>
      </c>
      <c r="R23" s="217">
        <v>0.4</v>
      </c>
      <c r="S23" s="217">
        <v>0.25</v>
      </c>
      <c r="T23" s="217">
        <v>0</v>
      </c>
      <c r="U23" s="217">
        <v>4.03</v>
      </c>
      <c r="V23" s="217">
        <v>0.2</v>
      </c>
      <c r="W23" s="217">
        <v>0.14000000000000001</v>
      </c>
      <c r="X23" s="217">
        <v>1.39</v>
      </c>
      <c r="Y23" s="217">
        <v>0</v>
      </c>
      <c r="Z23" s="217">
        <v>1.31</v>
      </c>
      <c r="AA23" s="217">
        <v>0.74</v>
      </c>
      <c r="AB23" s="217">
        <v>0</v>
      </c>
      <c r="AC23" s="217">
        <v>0.68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11.88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5.33</v>
      </c>
      <c r="D24" s="217">
        <v>2.93</v>
      </c>
      <c r="E24" s="217">
        <v>0</v>
      </c>
      <c r="F24" s="217">
        <v>0</v>
      </c>
      <c r="G24" s="217">
        <v>16</v>
      </c>
      <c r="H24" s="217">
        <v>0</v>
      </c>
      <c r="I24" s="217">
        <v>20.59</v>
      </c>
      <c r="J24" s="217">
        <v>1.67</v>
      </c>
      <c r="K24" s="217">
        <v>87.07</v>
      </c>
      <c r="L24" s="217">
        <v>30.08</v>
      </c>
      <c r="M24" s="217">
        <v>0</v>
      </c>
      <c r="N24" s="217">
        <v>1.1100000000000001</v>
      </c>
      <c r="O24" s="217">
        <v>1.87</v>
      </c>
      <c r="P24" s="217">
        <v>5.67</v>
      </c>
      <c r="Q24" s="217">
        <v>0.2</v>
      </c>
      <c r="R24" s="217">
        <v>0.4</v>
      </c>
      <c r="S24" s="217">
        <v>0.25</v>
      </c>
      <c r="T24" s="217">
        <v>0</v>
      </c>
      <c r="U24" s="217">
        <v>4.03</v>
      </c>
      <c r="V24" s="217">
        <v>0.2</v>
      </c>
      <c r="W24" s="217">
        <v>0.14000000000000001</v>
      </c>
      <c r="X24" s="217">
        <v>1.39</v>
      </c>
      <c r="Y24" s="217">
        <v>0</v>
      </c>
      <c r="Z24" s="217">
        <v>1.31</v>
      </c>
      <c r="AA24" s="217">
        <v>0.74</v>
      </c>
      <c r="AB24" s="217">
        <v>0</v>
      </c>
      <c r="AC24" s="217">
        <v>0.68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11.88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5.33</v>
      </c>
      <c r="D25" s="217">
        <v>2.93</v>
      </c>
      <c r="E25" s="217">
        <v>0</v>
      </c>
      <c r="F25" s="217">
        <v>0</v>
      </c>
      <c r="G25" s="217">
        <v>16</v>
      </c>
      <c r="H25" s="217">
        <v>0</v>
      </c>
      <c r="I25" s="217">
        <v>20.59</v>
      </c>
      <c r="J25" s="217">
        <v>1.67</v>
      </c>
      <c r="K25" s="217">
        <v>87.04</v>
      </c>
      <c r="L25" s="217">
        <v>30.08</v>
      </c>
      <c r="M25" s="217">
        <v>0</v>
      </c>
      <c r="N25" s="217">
        <v>1.1100000000000001</v>
      </c>
      <c r="O25" s="217">
        <v>1.87</v>
      </c>
      <c r="P25" s="217">
        <v>5.67</v>
      </c>
      <c r="Q25" s="217">
        <v>0.2</v>
      </c>
      <c r="R25" s="217">
        <v>0.4</v>
      </c>
      <c r="S25" s="217">
        <v>0.25</v>
      </c>
      <c r="T25" s="217">
        <v>0</v>
      </c>
      <c r="U25" s="217">
        <v>4.03</v>
      </c>
      <c r="V25" s="217">
        <v>0.2</v>
      </c>
      <c r="W25" s="217">
        <v>0.14000000000000001</v>
      </c>
      <c r="X25" s="217">
        <v>1.39</v>
      </c>
      <c r="Y25" s="217">
        <v>0</v>
      </c>
      <c r="Z25" s="217">
        <v>1.31</v>
      </c>
      <c r="AA25" s="217">
        <v>0.74</v>
      </c>
      <c r="AB25" s="217">
        <v>0</v>
      </c>
      <c r="AC25" s="217">
        <v>0.68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11.88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5.33</v>
      </c>
      <c r="D26" s="217">
        <v>2.93</v>
      </c>
      <c r="E26" s="217">
        <v>0</v>
      </c>
      <c r="F26" s="217">
        <v>0</v>
      </c>
      <c r="G26" s="217">
        <v>16</v>
      </c>
      <c r="H26" s="217">
        <v>0</v>
      </c>
      <c r="I26" s="217">
        <v>20.59</v>
      </c>
      <c r="J26" s="217">
        <v>1.67</v>
      </c>
      <c r="K26" s="217">
        <v>87.04</v>
      </c>
      <c r="L26" s="217">
        <v>38.909999999999997</v>
      </c>
      <c r="M26" s="217">
        <v>0</v>
      </c>
      <c r="N26" s="217">
        <v>1.1100000000000001</v>
      </c>
      <c r="O26" s="217">
        <v>1.87</v>
      </c>
      <c r="P26" s="217">
        <v>5.67</v>
      </c>
      <c r="Q26" s="217">
        <v>0.2</v>
      </c>
      <c r="R26" s="217">
        <v>0.4</v>
      </c>
      <c r="S26" s="217">
        <v>0.25</v>
      </c>
      <c r="T26" s="217">
        <v>0</v>
      </c>
      <c r="U26" s="217">
        <v>4.03</v>
      </c>
      <c r="V26" s="217">
        <v>0.2</v>
      </c>
      <c r="W26" s="217">
        <v>0.14000000000000001</v>
      </c>
      <c r="X26" s="217">
        <v>1.39</v>
      </c>
      <c r="Y26" s="217">
        <v>0</v>
      </c>
      <c r="Z26" s="217">
        <v>1.31</v>
      </c>
      <c r="AA26" s="217">
        <v>0.74</v>
      </c>
      <c r="AB26" s="217">
        <v>0</v>
      </c>
      <c r="AC26" s="217">
        <v>0.68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11.88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5.33</v>
      </c>
      <c r="D27" s="217">
        <v>2.93</v>
      </c>
      <c r="E27" s="217">
        <v>0</v>
      </c>
      <c r="F27" s="217">
        <v>0</v>
      </c>
      <c r="G27" s="217">
        <v>15.72</v>
      </c>
      <c r="H27" s="217">
        <v>0</v>
      </c>
      <c r="I27" s="217">
        <v>18.920000000000002</v>
      </c>
      <c r="J27" s="217">
        <v>1.39</v>
      </c>
      <c r="K27" s="217">
        <v>87.04</v>
      </c>
      <c r="L27" s="217">
        <v>38.909999999999997</v>
      </c>
      <c r="M27" s="217">
        <v>0</v>
      </c>
      <c r="N27" s="217">
        <v>1.1100000000000001</v>
      </c>
      <c r="O27" s="217">
        <v>1.87</v>
      </c>
      <c r="P27" s="217">
        <v>5.67</v>
      </c>
      <c r="Q27" s="217">
        <v>0.2</v>
      </c>
      <c r="R27" s="217">
        <v>0.4</v>
      </c>
      <c r="S27" s="217">
        <v>0.25</v>
      </c>
      <c r="T27" s="217">
        <v>0</v>
      </c>
      <c r="U27" s="217">
        <v>4.03</v>
      </c>
      <c r="V27" s="217">
        <v>0.2</v>
      </c>
      <c r="W27" s="217">
        <v>0.39</v>
      </c>
      <c r="X27" s="217">
        <v>1.39</v>
      </c>
      <c r="Y27" s="217">
        <v>0</v>
      </c>
      <c r="Z27" s="217">
        <v>1.31</v>
      </c>
      <c r="AA27" s="217">
        <v>0.74</v>
      </c>
      <c r="AB27" s="217">
        <v>0</v>
      </c>
      <c r="AC27" s="217">
        <v>-10.53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11.88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5.33</v>
      </c>
      <c r="D28" s="217">
        <v>2.93</v>
      </c>
      <c r="E28" s="217">
        <v>0</v>
      </c>
      <c r="F28" s="217">
        <v>0</v>
      </c>
      <c r="G28" s="217">
        <v>15.72</v>
      </c>
      <c r="H28" s="217">
        <v>0</v>
      </c>
      <c r="I28" s="217">
        <v>18.920000000000002</v>
      </c>
      <c r="J28" s="217">
        <v>1.39</v>
      </c>
      <c r="K28" s="217">
        <v>87.04</v>
      </c>
      <c r="L28" s="217">
        <v>38.909999999999997</v>
      </c>
      <c r="M28" s="217">
        <v>0</v>
      </c>
      <c r="N28" s="217">
        <v>1.1100000000000001</v>
      </c>
      <c r="O28" s="217">
        <v>1.87</v>
      </c>
      <c r="P28" s="217">
        <v>5.67</v>
      </c>
      <c r="Q28" s="217">
        <v>0.2</v>
      </c>
      <c r="R28" s="217">
        <v>0.4</v>
      </c>
      <c r="S28" s="217">
        <v>0.25</v>
      </c>
      <c r="T28" s="217">
        <v>0</v>
      </c>
      <c r="U28" s="217">
        <v>4.03</v>
      </c>
      <c r="V28" s="217">
        <v>0.2</v>
      </c>
      <c r="W28" s="217">
        <v>0.39</v>
      </c>
      <c r="X28" s="217">
        <v>1.39</v>
      </c>
      <c r="Y28" s="217">
        <v>0</v>
      </c>
      <c r="Z28" s="217">
        <v>1.31</v>
      </c>
      <c r="AA28" s="217">
        <v>0.74</v>
      </c>
      <c r="AB28" s="217">
        <v>0</v>
      </c>
      <c r="AC28" s="217">
        <v>-10.53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11.88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5.33</v>
      </c>
      <c r="D29" s="217">
        <v>2.93</v>
      </c>
      <c r="E29" s="217">
        <v>0</v>
      </c>
      <c r="F29" s="217">
        <v>0</v>
      </c>
      <c r="G29" s="217">
        <v>15.72</v>
      </c>
      <c r="H29" s="217">
        <v>0</v>
      </c>
      <c r="I29" s="217">
        <v>18.920000000000002</v>
      </c>
      <c r="J29" s="217">
        <v>1.39</v>
      </c>
      <c r="K29" s="217">
        <v>86.49</v>
      </c>
      <c r="L29" s="217">
        <v>45.98</v>
      </c>
      <c r="M29" s="217">
        <v>0</v>
      </c>
      <c r="N29" s="217">
        <v>1.1100000000000001</v>
      </c>
      <c r="O29" s="217">
        <v>1.87</v>
      </c>
      <c r="P29" s="217">
        <v>5.67</v>
      </c>
      <c r="Q29" s="217">
        <v>0.2</v>
      </c>
      <c r="R29" s="217">
        <v>0.4</v>
      </c>
      <c r="S29" s="217">
        <v>0.1</v>
      </c>
      <c r="T29" s="217">
        <v>0</v>
      </c>
      <c r="U29" s="217">
        <v>4.03</v>
      </c>
      <c r="V29" s="217">
        <v>0.2</v>
      </c>
      <c r="W29" s="217">
        <v>0.39</v>
      </c>
      <c r="X29" s="217">
        <v>1.39</v>
      </c>
      <c r="Y29" s="217">
        <v>0</v>
      </c>
      <c r="Z29" s="217">
        <v>1.31</v>
      </c>
      <c r="AA29" s="217">
        <v>0.75</v>
      </c>
      <c r="AB29" s="217">
        <v>0</v>
      </c>
      <c r="AC29" s="217">
        <v>0.68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9.17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5.33</v>
      </c>
      <c r="D30" s="217">
        <v>2.93</v>
      </c>
      <c r="E30" s="217">
        <v>0</v>
      </c>
      <c r="F30" s="217">
        <v>0</v>
      </c>
      <c r="G30" s="217">
        <v>15.72</v>
      </c>
      <c r="H30" s="217">
        <v>0</v>
      </c>
      <c r="I30" s="217">
        <v>18.920000000000002</v>
      </c>
      <c r="J30" s="217">
        <v>1.39</v>
      </c>
      <c r="K30" s="217">
        <v>86.49</v>
      </c>
      <c r="L30" s="217">
        <v>45.98</v>
      </c>
      <c r="M30" s="217">
        <v>0</v>
      </c>
      <c r="N30" s="217">
        <v>1.1100000000000001</v>
      </c>
      <c r="O30" s="217">
        <v>1.87</v>
      </c>
      <c r="P30" s="217">
        <v>5.67</v>
      </c>
      <c r="Q30" s="217">
        <v>0.2</v>
      </c>
      <c r="R30" s="217">
        <v>0.4</v>
      </c>
      <c r="S30" s="217">
        <v>0.1</v>
      </c>
      <c r="T30" s="217">
        <v>0</v>
      </c>
      <c r="U30" s="217">
        <v>4.03</v>
      </c>
      <c r="V30" s="217">
        <v>0.2</v>
      </c>
      <c r="W30" s="217">
        <v>0.39</v>
      </c>
      <c r="X30" s="217">
        <v>1.39</v>
      </c>
      <c r="Y30" s="217">
        <v>0</v>
      </c>
      <c r="Z30" s="217">
        <v>1.31</v>
      </c>
      <c r="AA30" s="217">
        <v>0.75</v>
      </c>
      <c r="AB30" s="217">
        <v>0</v>
      </c>
      <c r="AC30" s="217">
        <v>-12.06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9.17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5.33</v>
      </c>
      <c r="D31" s="217">
        <v>2.93</v>
      </c>
      <c r="E31" s="217">
        <v>0</v>
      </c>
      <c r="F31" s="217">
        <v>0</v>
      </c>
      <c r="G31" s="217">
        <v>15.72</v>
      </c>
      <c r="H31" s="217">
        <v>0</v>
      </c>
      <c r="I31" s="217">
        <v>18.920000000000002</v>
      </c>
      <c r="J31" s="217">
        <v>1.39</v>
      </c>
      <c r="K31" s="217">
        <v>84.89</v>
      </c>
      <c r="L31" s="217">
        <v>46.6</v>
      </c>
      <c r="M31" s="217">
        <v>0</v>
      </c>
      <c r="N31" s="217">
        <v>1.1100000000000001</v>
      </c>
      <c r="O31" s="217">
        <v>1.87</v>
      </c>
      <c r="P31" s="217">
        <v>5.67</v>
      </c>
      <c r="Q31" s="217">
        <v>2.79</v>
      </c>
      <c r="R31" s="217">
        <v>0.34</v>
      </c>
      <c r="S31" s="217">
        <v>4.1500000000000004</v>
      </c>
      <c r="T31" s="217">
        <v>0</v>
      </c>
      <c r="U31" s="217">
        <v>4.03</v>
      </c>
      <c r="V31" s="217">
        <v>0.2</v>
      </c>
      <c r="W31" s="217">
        <v>0.39</v>
      </c>
      <c r="X31" s="217">
        <v>1.39</v>
      </c>
      <c r="Y31" s="217">
        <v>0</v>
      </c>
      <c r="Z31" s="217">
        <v>1.31</v>
      </c>
      <c r="AA31" s="217">
        <v>0.75</v>
      </c>
      <c r="AB31" s="217">
        <v>0</v>
      </c>
      <c r="AC31" s="217">
        <v>-12.06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9.17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5.33</v>
      </c>
      <c r="D32" s="217">
        <v>2.93</v>
      </c>
      <c r="E32" s="217">
        <v>0</v>
      </c>
      <c r="F32" s="217">
        <v>0</v>
      </c>
      <c r="G32" s="217">
        <v>15.72</v>
      </c>
      <c r="H32" s="217">
        <v>0</v>
      </c>
      <c r="I32" s="217">
        <v>18.920000000000002</v>
      </c>
      <c r="J32" s="217">
        <v>1.39</v>
      </c>
      <c r="K32" s="217">
        <v>86.71</v>
      </c>
      <c r="L32" s="217">
        <v>46.7</v>
      </c>
      <c r="M32" s="217">
        <v>0</v>
      </c>
      <c r="N32" s="217">
        <v>1.1100000000000001</v>
      </c>
      <c r="O32" s="217">
        <v>1.87</v>
      </c>
      <c r="P32" s="217">
        <v>5.67</v>
      </c>
      <c r="Q32" s="217">
        <v>2.79</v>
      </c>
      <c r="R32" s="217">
        <v>0.34</v>
      </c>
      <c r="S32" s="217">
        <v>4.1500000000000004</v>
      </c>
      <c r="T32" s="217">
        <v>0</v>
      </c>
      <c r="U32" s="217">
        <v>4.03</v>
      </c>
      <c r="V32" s="217">
        <v>0.2</v>
      </c>
      <c r="W32" s="217">
        <v>0.39</v>
      </c>
      <c r="X32" s="217">
        <v>1.39</v>
      </c>
      <c r="Y32" s="217">
        <v>0</v>
      </c>
      <c r="Z32" s="217">
        <v>1.31</v>
      </c>
      <c r="AA32" s="217">
        <v>0.75</v>
      </c>
      <c r="AB32" s="217">
        <v>0</v>
      </c>
      <c r="AC32" s="217">
        <v>-12.06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9.17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5.33</v>
      </c>
      <c r="D33" s="217">
        <v>2.93</v>
      </c>
      <c r="E33" s="217">
        <v>0</v>
      </c>
      <c r="F33" s="217">
        <v>0</v>
      </c>
      <c r="G33" s="217">
        <v>15.72</v>
      </c>
      <c r="H33" s="217">
        <v>0</v>
      </c>
      <c r="I33" s="217">
        <v>18.920000000000002</v>
      </c>
      <c r="J33" s="217">
        <v>1.39</v>
      </c>
      <c r="K33" s="217">
        <v>78.489999999999995</v>
      </c>
      <c r="L33" s="217">
        <v>46.67</v>
      </c>
      <c r="M33" s="217">
        <v>0</v>
      </c>
      <c r="N33" s="217">
        <v>1.1100000000000001</v>
      </c>
      <c r="O33" s="217">
        <v>1.87</v>
      </c>
      <c r="P33" s="217">
        <v>5.67</v>
      </c>
      <c r="Q33" s="217">
        <v>2.73</v>
      </c>
      <c r="R33" s="217">
        <v>0.4</v>
      </c>
      <c r="S33" s="217">
        <v>3.52</v>
      </c>
      <c r="T33" s="217">
        <v>0</v>
      </c>
      <c r="U33" s="217">
        <v>4.03</v>
      </c>
      <c r="V33" s="217">
        <v>0.2</v>
      </c>
      <c r="W33" s="217">
        <v>0.39</v>
      </c>
      <c r="X33" s="217">
        <v>1.39</v>
      </c>
      <c r="Y33" s="217">
        <v>0</v>
      </c>
      <c r="Z33" s="217">
        <v>1.31</v>
      </c>
      <c r="AA33" s="217">
        <v>0.75</v>
      </c>
      <c r="AB33" s="217">
        <v>0</v>
      </c>
      <c r="AC33" s="217">
        <v>0.68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9.17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5.33</v>
      </c>
      <c r="D34" s="217">
        <v>2.93</v>
      </c>
      <c r="E34" s="217">
        <v>0</v>
      </c>
      <c r="F34" s="217">
        <v>0</v>
      </c>
      <c r="G34" s="217">
        <v>15.72</v>
      </c>
      <c r="H34" s="217">
        <v>0</v>
      </c>
      <c r="I34" s="217">
        <v>18.920000000000002</v>
      </c>
      <c r="J34" s="217">
        <v>1.39</v>
      </c>
      <c r="K34" s="217">
        <v>78.489999999999995</v>
      </c>
      <c r="L34" s="217">
        <v>46.67</v>
      </c>
      <c r="M34" s="217">
        <v>0</v>
      </c>
      <c r="N34" s="217">
        <v>1.1100000000000001</v>
      </c>
      <c r="O34" s="217">
        <v>1.87</v>
      </c>
      <c r="P34" s="217">
        <v>5.67</v>
      </c>
      <c r="Q34" s="217">
        <v>2.73</v>
      </c>
      <c r="R34" s="217">
        <v>0.4</v>
      </c>
      <c r="S34" s="217">
        <v>3.52</v>
      </c>
      <c r="T34" s="217">
        <v>0</v>
      </c>
      <c r="U34" s="217">
        <v>4.03</v>
      </c>
      <c r="V34" s="217">
        <v>0.2</v>
      </c>
      <c r="W34" s="217">
        <v>0.39</v>
      </c>
      <c r="X34" s="217">
        <v>1.39</v>
      </c>
      <c r="Y34" s="217">
        <v>0</v>
      </c>
      <c r="Z34" s="217">
        <v>1.31</v>
      </c>
      <c r="AA34" s="217">
        <v>0.75</v>
      </c>
      <c r="AB34" s="217">
        <v>0</v>
      </c>
      <c r="AC34" s="217">
        <v>0.68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9.17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5.33</v>
      </c>
      <c r="D35" s="217">
        <v>2.93</v>
      </c>
      <c r="E35" s="217">
        <v>0</v>
      </c>
      <c r="F35" s="217">
        <v>0</v>
      </c>
      <c r="G35" s="217">
        <v>15.72</v>
      </c>
      <c r="H35" s="217">
        <v>0</v>
      </c>
      <c r="I35" s="217">
        <v>18.920000000000002</v>
      </c>
      <c r="J35" s="217">
        <v>1.39</v>
      </c>
      <c r="K35" s="217">
        <v>78.48</v>
      </c>
      <c r="L35" s="217">
        <v>47.28</v>
      </c>
      <c r="M35" s="217">
        <v>0</v>
      </c>
      <c r="N35" s="217">
        <v>1.1100000000000001</v>
      </c>
      <c r="O35" s="217">
        <v>1.87</v>
      </c>
      <c r="P35" s="217">
        <v>5.67</v>
      </c>
      <c r="Q35" s="217">
        <v>2.73</v>
      </c>
      <c r="R35" s="217">
        <v>0.4</v>
      </c>
      <c r="S35" s="217">
        <v>3.38</v>
      </c>
      <c r="T35" s="217">
        <v>0</v>
      </c>
      <c r="U35" s="217">
        <v>4.03</v>
      </c>
      <c r="V35" s="217">
        <v>0.2</v>
      </c>
      <c r="W35" s="217">
        <v>0.39</v>
      </c>
      <c r="X35" s="217">
        <v>1.39</v>
      </c>
      <c r="Y35" s="217">
        <v>0</v>
      </c>
      <c r="Z35" s="217">
        <v>1.31</v>
      </c>
      <c r="AA35" s="217">
        <v>0.75</v>
      </c>
      <c r="AB35" s="217">
        <v>0</v>
      </c>
      <c r="AC35" s="217">
        <v>0.68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9.17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5.33</v>
      </c>
      <c r="D36" s="217">
        <v>2.93</v>
      </c>
      <c r="E36" s="217">
        <v>0</v>
      </c>
      <c r="F36" s="217">
        <v>0</v>
      </c>
      <c r="G36" s="217">
        <v>15.72</v>
      </c>
      <c r="H36" s="217">
        <v>0</v>
      </c>
      <c r="I36" s="217">
        <v>18.920000000000002</v>
      </c>
      <c r="J36" s="217">
        <v>1.39</v>
      </c>
      <c r="K36" s="217">
        <v>78.48</v>
      </c>
      <c r="L36" s="217">
        <v>47.28</v>
      </c>
      <c r="M36" s="217">
        <v>0</v>
      </c>
      <c r="N36" s="217">
        <v>1.1100000000000001</v>
      </c>
      <c r="O36" s="217">
        <v>1.87</v>
      </c>
      <c r="P36" s="217">
        <v>5.67</v>
      </c>
      <c r="Q36" s="217">
        <v>2.73</v>
      </c>
      <c r="R36" s="217">
        <v>0.4</v>
      </c>
      <c r="S36" s="217">
        <v>3.38</v>
      </c>
      <c r="T36" s="217">
        <v>0</v>
      </c>
      <c r="U36" s="217">
        <v>4.03</v>
      </c>
      <c r="V36" s="217">
        <v>0.2</v>
      </c>
      <c r="W36" s="217">
        <v>0.39</v>
      </c>
      <c r="X36" s="217">
        <v>1.39</v>
      </c>
      <c r="Y36" s="217">
        <v>0</v>
      </c>
      <c r="Z36" s="217">
        <v>1.31</v>
      </c>
      <c r="AA36" s="217">
        <v>0.75</v>
      </c>
      <c r="AB36" s="217">
        <v>0</v>
      </c>
      <c r="AC36" s="217">
        <v>0.68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9.17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5.33</v>
      </c>
      <c r="D37" s="217">
        <v>2.93</v>
      </c>
      <c r="E37" s="217">
        <v>0</v>
      </c>
      <c r="F37" s="217">
        <v>0</v>
      </c>
      <c r="G37" s="217">
        <v>15.72</v>
      </c>
      <c r="H37" s="217">
        <v>0</v>
      </c>
      <c r="I37" s="217">
        <v>18.920000000000002</v>
      </c>
      <c r="J37" s="217">
        <v>1.39</v>
      </c>
      <c r="K37" s="217">
        <v>78.489999999999995</v>
      </c>
      <c r="L37" s="217">
        <v>47.28</v>
      </c>
      <c r="M37" s="217">
        <v>0</v>
      </c>
      <c r="N37" s="217">
        <v>1.1100000000000001</v>
      </c>
      <c r="O37" s="217">
        <v>1.87</v>
      </c>
      <c r="P37" s="217">
        <v>5.67</v>
      </c>
      <c r="Q37" s="217">
        <v>2.73</v>
      </c>
      <c r="R37" s="217">
        <v>0.4</v>
      </c>
      <c r="S37" s="217">
        <v>3.38</v>
      </c>
      <c r="T37" s="217">
        <v>0</v>
      </c>
      <c r="U37" s="217">
        <v>4.03</v>
      </c>
      <c r="V37" s="217">
        <v>0.2</v>
      </c>
      <c r="W37" s="217">
        <v>0.39</v>
      </c>
      <c r="X37" s="217">
        <v>1.39</v>
      </c>
      <c r="Y37" s="217">
        <v>0</v>
      </c>
      <c r="Z37" s="217">
        <v>1.31</v>
      </c>
      <c r="AA37" s="217">
        <v>0.75</v>
      </c>
      <c r="AB37" s="217">
        <v>0</v>
      </c>
      <c r="AC37" s="217">
        <v>0.68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9.17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5.33</v>
      </c>
      <c r="D38" s="217">
        <v>2.93</v>
      </c>
      <c r="E38" s="217">
        <v>0</v>
      </c>
      <c r="F38" s="217">
        <v>0</v>
      </c>
      <c r="G38" s="217">
        <v>15.72</v>
      </c>
      <c r="H38" s="217">
        <v>0</v>
      </c>
      <c r="I38" s="217">
        <v>18.920000000000002</v>
      </c>
      <c r="J38" s="217">
        <v>1.39</v>
      </c>
      <c r="K38" s="217">
        <v>78.48</v>
      </c>
      <c r="L38" s="217">
        <v>47.28</v>
      </c>
      <c r="M38" s="217">
        <v>0</v>
      </c>
      <c r="N38" s="217">
        <v>1.1100000000000001</v>
      </c>
      <c r="O38" s="217">
        <v>1.87</v>
      </c>
      <c r="P38" s="217">
        <v>5.67</v>
      </c>
      <c r="Q38" s="217">
        <v>2.73</v>
      </c>
      <c r="R38" s="217">
        <v>0.4</v>
      </c>
      <c r="S38" s="217">
        <v>3.38</v>
      </c>
      <c r="T38" s="217">
        <v>0</v>
      </c>
      <c r="U38" s="217">
        <v>4.03</v>
      </c>
      <c r="V38" s="217">
        <v>0.2</v>
      </c>
      <c r="W38" s="217">
        <v>0.39</v>
      </c>
      <c r="X38" s="217">
        <v>1.39</v>
      </c>
      <c r="Y38" s="217">
        <v>0</v>
      </c>
      <c r="Z38" s="217">
        <v>1.31</v>
      </c>
      <c r="AA38" s="217">
        <v>0.75</v>
      </c>
      <c r="AB38" s="217">
        <v>0</v>
      </c>
      <c r="AC38" s="217">
        <v>0.68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9.17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5.33</v>
      </c>
      <c r="D39" s="217">
        <v>2.93</v>
      </c>
      <c r="E39" s="217">
        <v>0</v>
      </c>
      <c r="F39" s="217">
        <v>0</v>
      </c>
      <c r="G39" s="217">
        <v>15.72</v>
      </c>
      <c r="H39" s="217">
        <v>0</v>
      </c>
      <c r="I39" s="217">
        <v>18.64</v>
      </c>
      <c r="J39" s="217">
        <v>1.39</v>
      </c>
      <c r="K39" s="217">
        <v>78.489999999999995</v>
      </c>
      <c r="L39" s="217">
        <v>47.28</v>
      </c>
      <c r="M39" s="217">
        <v>0</v>
      </c>
      <c r="N39" s="217">
        <v>1.1100000000000001</v>
      </c>
      <c r="O39" s="217">
        <v>1.87</v>
      </c>
      <c r="P39" s="217">
        <v>5.67</v>
      </c>
      <c r="Q39" s="217">
        <v>2.73</v>
      </c>
      <c r="R39" s="217">
        <v>0.4</v>
      </c>
      <c r="S39" s="217">
        <v>3.38</v>
      </c>
      <c r="T39" s="217">
        <v>0</v>
      </c>
      <c r="U39" s="217">
        <v>4.03</v>
      </c>
      <c r="V39" s="217">
        <v>0.2</v>
      </c>
      <c r="W39" s="217">
        <v>0.39</v>
      </c>
      <c r="X39" s="217">
        <v>1.39</v>
      </c>
      <c r="Y39" s="217">
        <v>0</v>
      </c>
      <c r="Z39" s="217">
        <v>1.31</v>
      </c>
      <c r="AA39" s="217">
        <v>11.38</v>
      </c>
      <c r="AB39" s="217">
        <v>0</v>
      </c>
      <c r="AC39" s="217">
        <v>0.23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8.25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5.33</v>
      </c>
      <c r="D40" s="217">
        <v>2.93</v>
      </c>
      <c r="E40" s="217">
        <v>0</v>
      </c>
      <c r="F40" s="217">
        <v>0</v>
      </c>
      <c r="G40" s="217">
        <v>15.72</v>
      </c>
      <c r="H40" s="217">
        <v>0</v>
      </c>
      <c r="I40" s="217">
        <v>18.64</v>
      </c>
      <c r="J40" s="217">
        <v>1.39</v>
      </c>
      <c r="K40" s="217">
        <v>78.48</v>
      </c>
      <c r="L40" s="217">
        <v>47.28</v>
      </c>
      <c r="M40" s="217">
        <v>0</v>
      </c>
      <c r="N40" s="217">
        <v>1.1100000000000001</v>
      </c>
      <c r="O40" s="217">
        <v>1.87</v>
      </c>
      <c r="P40" s="217">
        <v>5.67</v>
      </c>
      <c r="Q40" s="217">
        <v>2.73</v>
      </c>
      <c r="R40" s="217">
        <v>0.4</v>
      </c>
      <c r="S40" s="217">
        <v>3.38</v>
      </c>
      <c r="T40" s="217">
        <v>0</v>
      </c>
      <c r="U40" s="217">
        <v>4.03</v>
      </c>
      <c r="V40" s="217">
        <v>0.2</v>
      </c>
      <c r="W40" s="217">
        <v>0.39</v>
      </c>
      <c r="X40" s="217">
        <v>1.39</v>
      </c>
      <c r="Y40" s="217">
        <v>0</v>
      </c>
      <c r="Z40" s="217">
        <v>1.31</v>
      </c>
      <c r="AA40" s="217">
        <v>11.38</v>
      </c>
      <c r="AB40" s="217">
        <v>0</v>
      </c>
      <c r="AC40" s="217">
        <v>0.23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8.25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5.33</v>
      </c>
      <c r="D41" s="217">
        <v>2.93</v>
      </c>
      <c r="E41" s="217">
        <v>0</v>
      </c>
      <c r="F41" s="217">
        <v>0</v>
      </c>
      <c r="G41" s="217">
        <v>15.72</v>
      </c>
      <c r="H41" s="217">
        <v>0</v>
      </c>
      <c r="I41" s="217">
        <v>18.64</v>
      </c>
      <c r="J41" s="217">
        <v>1.39</v>
      </c>
      <c r="K41" s="217">
        <v>78.63</v>
      </c>
      <c r="L41" s="217">
        <v>47.28</v>
      </c>
      <c r="M41" s="217">
        <v>0</v>
      </c>
      <c r="N41" s="217">
        <v>1.1100000000000001</v>
      </c>
      <c r="O41" s="217">
        <v>1.87</v>
      </c>
      <c r="P41" s="217">
        <v>5.67</v>
      </c>
      <c r="Q41" s="217">
        <v>2.74</v>
      </c>
      <c r="R41" s="217">
        <v>0.4</v>
      </c>
      <c r="S41" s="217">
        <v>3.54</v>
      </c>
      <c r="T41" s="217">
        <v>0</v>
      </c>
      <c r="U41" s="217">
        <v>4.6399999999999997</v>
      </c>
      <c r="V41" s="217">
        <v>0.2</v>
      </c>
      <c r="W41" s="217">
        <v>0.39</v>
      </c>
      <c r="X41" s="217">
        <v>1.39</v>
      </c>
      <c r="Y41" s="217">
        <v>0</v>
      </c>
      <c r="Z41" s="217">
        <v>1.31</v>
      </c>
      <c r="AA41" s="217">
        <v>11.38</v>
      </c>
      <c r="AB41" s="217">
        <v>0</v>
      </c>
      <c r="AC41" s="217">
        <v>0.23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8.25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5.33</v>
      </c>
      <c r="D42" s="217">
        <v>2.93</v>
      </c>
      <c r="E42" s="217">
        <v>0</v>
      </c>
      <c r="F42" s="217">
        <v>0</v>
      </c>
      <c r="G42" s="217">
        <v>15.72</v>
      </c>
      <c r="H42" s="217">
        <v>0</v>
      </c>
      <c r="I42" s="217">
        <v>18.64</v>
      </c>
      <c r="J42" s="217">
        <v>1.39</v>
      </c>
      <c r="K42" s="217">
        <v>78.63</v>
      </c>
      <c r="L42" s="217">
        <v>47.28</v>
      </c>
      <c r="M42" s="217">
        <v>0</v>
      </c>
      <c r="N42" s="217">
        <v>1.1100000000000001</v>
      </c>
      <c r="O42" s="217">
        <v>1.87</v>
      </c>
      <c r="P42" s="217">
        <v>5.67</v>
      </c>
      <c r="Q42" s="217">
        <v>2.74</v>
      </c>
      <c r="R42" s="217">
        <v>0.4</v>
      </c>
      <c r="S42" s="217">
        <v>3.54</v>
      </c>
      <c r="T42" s="217">
        <v>0</v>
      </c>
      <c r="U42" s="217">
        <v>4.12</v>
      </c>
      <c r="V42" s="217">
        <v>0.2</v>
      </c>
      <c r="W42" s="217">
        <v>0.39</v>
      </c>
      <c r="X42" s="217">
        <v>1.39</v>
      </c>
      <c r="Y42" s="217">
        <v>0</v>
      </c>
      <c r="Z42" s="217">
        <v>1.31</v>
      </c>
      <c r="AA42" s="217">
        <v>11.38</v>
      </c>
      <c r="AB42" s="217">
        <v>0</v>
      </c>
      <c r="AC42" s="217">
        <v>0.23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8.25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5.33</v>
      </c>
      <c r="D43" s="217">
        <v>2.93</v>
      </c>
      <c r="E43" s="217">
        <v>0</v>
      </c>
      <c r="F43" s="217">
        <v>0</v>
      </c>
      <c r="G43" s="217">
        <v>15.72</v>
      </c>
      <c r="H43" s="217">
        <v>0</v>
      </c>
      <c r="I43" s="217">
        <v>18.64</v>
      </c>
      <c r="J43" s="217">
        <v>1.39</v>
      </c>
      <c r="K43" s="217">
        <v>78.5</v>
      </c>
      <c r="L43" s="217">
        <v>47.13</v>
      </c>
      <c r="M43" s="217">
        <v>0</v>
      </c>
      <c r="N43" s="217">
        <v>1.1100000000000001</v>
      </c>
      <c r="O43" s="217">
        <v>1.87</v>
      </c>
      <c r="P43" s="217">
        <v>5.67</v>
      </c>
      <c r="Q43" s="217">
        <v>2.74</v>
      </c>
      <c r="R43" s="217">
        <v>0.4</v>
      </c>
      <c r="S43" s="217">
        <v>3.54</v>
      </c>
      <c r="T43" s="217">
        <v>0</v>
      </c>
      <c r="U43" s="217">
        <v>4.12</v>
      </c>
      <c r="V43" s="217">
        <v>0.2</v>
      </c>
      <c r="W43" s="217">
        <v>0.39</v>
      </c>
      <c r="X43" s="217">
        <v>1.39</v>
      </c>
      <c r="Y43" s="217">
        <v>0</v>
      </c>
      <c r="Z43" s="217">
        <v>1.31</v>
      </c>
      <c r="AA43" s="217">
        <v>11.38</v>
      </c>
      <c r="AB43" s="217">
        <v>0</v>
      </c>
      <c r="AC43" s="217">
        <v>0.23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8.25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5.33</v>
      </c>
      <c r="D44" s="217">
        <v>2.93</v>
      </c>
      <c r="E44" s="217">
        <v>0</v>
      </c>
      <c r="F44" s="217">
        <v>0</v>
      </c>
      <c r="G44" s="217">
        <v>15.72</v>
      </c>
      <c r="H44" s="217">
        <v>0</v>
      </c>
      <c r="I44" s="217">
        <v>18.64</v>
      </c>
      <c r="J44" s="217">
        <v>1.39</v>
      </c>
      <c r="K44" s="217">
        <v>78.5</v>
      </c>
      <c r="L44" s="217">
        <v>47.13</v>
      </c>
      <c r="M44" s="217">
        <v>0</v>
      </c>
      <c r="N44" s="217">
        <v>1.1100000000000001</v>
      </c>
      <c r="O44" s="217">
        <v>1.87</v>
      </c>
      <c r="P44" s="217">
        <v>5.67</v>
      </c>
      <c r="Q44" s="217">
        <v>2.74</v>
      </c>
      <c r="R44" s="217">
        <v>0.4</v>
      </c>
      <c r="S44" s="217">
        <v>3.54</v>
      </c>
      <c r="T44" s="217">
        <v>0</v>
      </c>
      <c r="U44" s="217">
        <v>4.12</v>
      </c>
      <c r="V44" s="217">
        <v>0.2</v>
      </c>
      <c r="W44" s="217">
        <v>0.39</v>
      </c>
      <c r="X44" s="217">
        <v>1.39</v>
      </c>
      <c r="Y44" s="217">
        <v>0</v>
      </c>
      <c r="Z44" s="217">
        <v>1.31</v>
      </c>
      <c r="AA44" s="217">
        <v>11.38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8.25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5.33</v>
      </c>
      <c r="D45" s="217">
        <v>2.93</v>
      </c>
      <c r="E45" s="217">
        <v>0</v>
      </c>
      <c r="F45" s="217">
        <v>0</v>
      </c>
      <c r="G45" s="217">
        <v>15.72</v>
      </c>
      <c r="H45" s="217">
        <v>0</v>
      </c>
      <c r="I45" s="217">
        <v>18.64</v>
      </c>
      <c r="J45" s="217">
        <v>1.39</v>
      </c>
      <c r="K45" s="217">
        <v>78.5</v>
      </c>
      <c r="L45" s="217">
        <v>47.13</v>
      </c>
      <c r="M45" s="217">
        <v>0</v>
      </c>
      <c r="N45" s="217">
        <v>1.1100000000000001</v>
      </c>
      <c r="O45" s="217">
        <v>1.87</v>
      </c>
      <c r="P45" s="217">
        <v>5.67</v>
      </c>
      <c r="Q45" s="217">
        <v>2.73</v>
      </c>
      <c r="R45" s="217">
        <v>0.4</v>
      </c>
      <c r="S45" s="217">
        <v>3.52</v>
      </c>
      <c r="T45" s="217">
        <v>0</v>
      </c>
      <c r="U45" s="217">
        <v>4.12</v>
      </c>
      <c r="V45" s="217">
        <v>0.2</v>
      </c>
      <c r="W45" s="217">
        <v>0.39</v>
      </c>
      <c r="X45" s="217">
        <v>1.39</v>
      </c>
      <c r="Y45" s="217">
        <v>0</v>
      </c>
      <c r="Z45" s="217">
        <v>1.31</v>
      </c>
      <c r="AA45" s="217">
        <v>11.38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8.25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5.33</v>
      </c>
      <c r="D46" s="217">
        <v>2.93</v>
      </c>
      <c r="E46" s="217">
        <v>0</v>
      </c>
      <c r="F46" s="217">
        <v>0</v>
      </c>
      <c r="G46" s="217">
        <v>15.72</v>
      </c>
      <c r="H46" s="217">
        <v>0</v>
      </c>
      <c r="I46" s="217">
        <v>18.64</v>
      </c>
      <c r="J46" s="217">
        <v>1.39</v>
      </c>
      <c r="K46" s="217">
        <v>78.5</v>
      </c>
      <c r="L46" s="217">
        <v>47.13</v>
      </c>
      <c r="M46" s="217">
        <v>0</v>
      </c>
      <c r="N46" s="217">
        <v>1.1100000000000001</v>
      </c>
      <c r="O46" s="217">
        <v>1.87</v>
      </c>
      <c r="P46" s="217">
        <v>5.67</v>
      </c>
      <c r="Q46" s="217">
        <v>2.73</v>
      </c>
      <c r="R46" s="217">
        <v>0.4</v>
      </c>
      <c r="S46" s="217">
        <v>3.52</v>
      </c>
      <c r="T46" s="217">
        <v>0</v>
      </c>
      <c r="U46" s="217">
        <v>4.12</v>
      </c>
      <c r="V46" s="217">
        <v>0.2</v>
      </c>
      <c r="W46" s="217">
        <v>0.39</v>
      </c>
      <c r="X46" s="217">
        <v>1.39</v>
      </c>
      <c r="Y46" s="217">
        <v>0</v>
      </c>
      <c r="Z46" s="217">
        <v>1.31</v>
      </c>
      <c r="AA46" s="217">
        <v>11.38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8.25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5.33</v>
      </c>
      <c r="D47" s="217">
        <v>2.93</v>
      </c>
      <c r="E47" s="217">
        <v>0</v>
      </c>
      <c r="F47" s="217">
        <v>0</v>
      </c>
      <c r="G47" s="217">
        <v>15.72</v>
      </c>
      <c r="H47" s="217">
        <v>0</v>
      </c>
      <c r="I47" s="217">
        <v>18.64</v>
      </c>
      <c r="J47" s="217">
        <v>1.39</v>
      </c>
      <c r="K47" s="217">
        <v>78.37</v>
      </c>
      <c r="L47" s="217">
        <v>47.13</v>
      </c>
      <c r="M47" s="217">
        <v>0</v>
      </c>
      <c r="N47" s="217">
        <v>1.1100000000000001</v>
      </c>
      <c r="O47" s="217">
        <v>1.87</v>
      </c>
      <c r="P47" s="217">
        <v>5.67</v>
      </c>
      <c r="Q47" s="217">
        <v>2.73</v>
      </c>
      <c r="R47" s="217">
        <v>0.4</v>
      </c>
      <c r="S47" s="217">
        <v>3.51</v>
      </c>
      <c r="T47" s="217">
        <v>0</v>
      </c>
      <c r="U47" s="217">
        <v>11.9</v>
      </c>
      <c r="V47" s="217">
        <v>0.2</v>
      </c>
      <c r="W47" s="217">
        <v>0.39</v>
      </c>
      <c r="X47" s="217">
        <v>1.39</v>
      </c>
      <c r="Y47" s="217">
        <v>0</v>
      </c>
      <c r="Z47" s="217">
        <v>1.31</v>
      </c>
      <c r="AA47" s="217">
        <v>11.38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8.25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5.33</v>
      </c>
      <c r="D48" s="217">
        <v>2.93</v>
      </c>
      <c r="E48" s="217">
        <v>0</v>
      </c>
      <c r="F48" s="217">
        <v>0</v>
      </c>
      <c r="G48" s="217">
        <v>15.72</v>
      </c>
      <c r="H48" s="217">
        <v>0</v>
      </c>
      <c r="I48" s="217">
        <v>18.64</v>
      </c>
      <c r="J48" s="217">
        <v>1.39</v>
      </c>
      <c r="K48" s="217">
        <v>78.38</v>
      </c>
      <c r="L48" s="217">
        <v>47.13</v>
      </c>
      <c r="M48" s="217">
        <v>0</v>
      </c>
      <c r="N48" s="217">
        <v>1.1100000000000001</v>
      </c>
      <c r="O48" s="217">
        <v>1.87</v>
      </c>
      <c r="P48" s="217">
        <v>5.67</v>
      </c>
      <c r="Q48" s="217">
        <v>2.73</v>
      </c>
      <c r="R48" s="217">
        <v>0.4</v>
      </c>
      <c r="S48" s="217">
        <v>3.51</v>
      </c>
      <c r="T48" s="217">
        <v>0</v>
      </c>
      <c r="U48" s="217">
        <v>10.95</v>
      </c>
      <c r="V48" s="217">
        <v>0.2</v>
      </c>
      <c r="W48" s="217">
        <v>0.39</v>
      </c>
      <c r="X48" s="217">
        <v>1.39</v>
      </c>
      <c r="Y48" s="217">
        <v>0</v>
      </c>
      <c r="Z48" s="217">
        <v>1.31</v>
      </c>
      <c r="AA48" s="217">
        <v>11.38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8.25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5.33</v>
      </c>
      <c r="D49" s="217">
        <v>2.93</v>
      </c>
      <c r="E49" s="217">
        <v>0</v>
      </c>
      <c r="F49" s="217">
        <v>0</v>
      </c>
      <c r="G49" s="217">
        <v>15.72</v>
      </c>
      <c r="H49" s="217">
        <v>0</v>
      </c>
      <c r="I49" s="217">
        <v>18.64</v>
      </c>
      <c r="J49" s="217">
        <v>1.39</v>
      </c>
      <c r="K49" s="217">
        <v>78.37</v>
      </c>
      <c r="L49" s="217">
        <v>47.13</v>
      </c>
      <c r="M49" s="217">
        <v>0</v>
      </c>
      <c r="N49" s="217">
        <v>1.1100000000000001</v>
      </c>
      <c r="O49" s="217">
        <v>1.87</v>
      </c>
      <c r="P49" s="217">
        <v>5.67</v>
      </c>
      <c r="Q49" s="217">
        <v>2.5299999999999998</v>
      </c>
      <c r="R49" s="217">
        <v>0.4</v>
      </c>
      <c r="S49" s="217">
        <v>3.51</v>
      </c>
      <c r="T49" s="217">
        <v>0</v>
      </c>
      <c r="U49" s="217">
        <v>7.13</v>
      </c>
      <c r="V49" s="217">
        <v>0.2</v>
      </c>
      <c r="W49" s="217">
        <v>0.39</v>
      </c>
      <c r="X49" s="217">
        <v>1.39</v>
      </c>
      <c r="Y49" s="217">
        <v>0</v>
      </c>
      <c r="Z49" s="217">
        <v>1.31</v>
      </c>
      <c r="AA49" s="217">
        <v>11.38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8.25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5.33</v>
      </c>
      <c r="D50" s="217">
        <v>2.93</v>
      </c>
      <c r="E50" s="217">
        <v>0</v>
      </c>
      <c r="F50" s="217">
        <v>0</v>
      </c>
      <c r="G50" s="217">
        <v>15.72</v>
      </c>
      <c r="H50" s="217">
        <v>0</v>
      </c>
      <c r="I50" s="217">
        <v>18.64</v>
      </c>
      <c r="J50" s="217">
        <v>1.39</v>
      </c>
      <c r="K50" s="217">
        <v>78.38</v>
      </c>
      <c r="L50" s="217">
        <v>47.13</v>
      </c>
      <c r="M50" s="217">
        <v>0</v>
      </c>
      <c r="N50" s="217">
        <v>1.1100000000000001</v>
      </c>
      <c r="O50" s="217">
        <v>1.87</v>
      </c>
      <c r="P50" s="217">
        <v>5.67</v>
      </c>
      <c r="Q50" s="217">
        <v>2.5299999999999998</v>
      </c>
      <c r="R50" s="217">
        <v>0.4</v>
      </c>
      <c r="S50" s="217">
        <v>3.51</v>
      </c>
      <c r="T50" s="217">
        <v>0</v>
      </c>
      <c r="U50" s="217">
        <v>5.8</v>
      </c>
      <c r="V50" s="217">
        <v>0.2</v>
      </c>
      <c r="W50" s="217">
        <v>0.39</v>
      </c>
      <c r="X50" s="217">
        <v>1.39</v>
      </c>
      <c r="Y50" s="217">
        <v>0</v>
      </c>
      <c r="Z50" s="217">
        <v>1.31</v>
      </c>
      <c r="AA50" s="217">
        <v>11.38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8.25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5.33</v>
      </c>
      <c r="D51" s="217">
        <v>2.93</v>
      </c>
      <c r="E51" s="217">
        <v>0</v>
      </c>
      <c r="F51" s="217">
        <v>0</v>
      </c>
      <c r="G51" s="217">
        <v>15.72</v>
      </c>
      <c r="H51" s="217">
        <v>0</v>
      </c>
      <c r="I51" s="217">
        <v>18.09</v>
      </c>
      <c r="J51" s="217">
        <v>1.39</v>
      </c>
      <c r="K51" s="217">
        <v>78.37</v>
      </c>
      <c r="L51" s="217">
        <v>47.13</v>
      </c>
      <c r="M51" s="217">
        <v>0</v>
      </c>
      <c r="N51" s="217">
        <v>1.1100000000000001</v>
      </c>
      <c r="O51" s="217">
        <v>1.87</v>
      </c>
      <c r="P51" s="217">
        <v>5.67</v>
      </c>
      <c r="Q51" s="217">
        <v>2.5299999999999998</v>
      </c>
      <c r="R51" s="217">
        <v>0.4</v>
      </c>
      <c r="S51" s="217">
        <v>3.51</v>
      </c>
      <c r="T51" s="217">
        <v>0</v>
      </c>
      <c r="U51" s="217">
        <v>5.92</v>
      </c>
      <c r="V51" s="217">
        <v>0.2</v>
      </c>
      <c r="W51" s="217">
        <v>0.39</v>
      </c>
      <c r="X51" s="217">
        <v>1.39</v>
      </c>
      <c r="Y51" s="217">
        <v>0</v>
      </c>
      <c r="Z51" s="217">
        <v>1.31</v>
      </c>
      <c r="AA51" s="217">
        <v>11.38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7.33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5.33</v>
      </c>
      <c r="D52" s="217">
        <v>2.93</v>
      </c>
      <c r="E52" s="217">
        <v>0</v>
      </c>
      <c r="F52" s="217">
        <v>0</v>
      </c>
      <c r="G52" s="217">
        <v>15.72</v>
      </c>
      <c r="H52" s="217">
        <v>0</v>
      </c>
      <c r="I52" s="217">
        <v>18.09</v>
      </c>
      <c r="J52" s="217">
        <v>1.39</v>
      </c>
      <c r="K52" s="217">
        <v>78.38</v>
      </c>
      <c r="L52" s="217">
        <v>47.13</v>
      </c>
      <c r="M52" s="217">
        <v>0</v>
      </c>
      <c r="N52" s="217">
        <v>1.1100000000000001</v>
      </c>
      <c r="O52" s="217">
        <v>1.87</v>
      </c>
      <c r="P52" s="217">
        <v>5.67</v>
      </c>
      <c r="Q52" s="217">
        <v>2.5299999999999998</v>
      </c>
      <c r="R52" s="217">
        <v>0.4</v>
      </c>
      <c r="S52" s="217">
        <v>3.51</v>
      </c>
      <c r="T52" s="217">
        <v>0</v>
      </c>
      <c r="U52" s="217">
        <v>6.66</v>
      </c>
      <c r="V52" s="217">
        <v>0.2</v>
      </c>
      <c r="W52" s="217">
        <v>0.39</v>
      </c>
      <c r="X52" s="217">
        <v>1.39</v>
      </c>
      <c r="Y52" s="217">
        <v>0</v>
      </c>
      <c r="Z52" s="217">
        <v>1.31</v>
      </c>
      <c r="AA52" s="217">
        <v>11.38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7.33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5.33</v>
      </c>
      <c r="D53" s="217">
        <v>2.93</v>
      </c>
      <c r="E53" s="217">
        <v>0</v>
      </c>
      <c r="F53" s="217">
        <v>0</v>
      </c>
      <c r="G53" s="217">
        <v>15.72</v>
      </c>
      <c r="H53" s="217">
        <v>0</v>
      </c>
      <c r="I53" s="217">
        <v>18.09</v>
      </c>
      <c r="J53" s="217">
        <v>1.39</v>
      </c>
      <c r="K53" s="217">
        <v>78.37</v>
      </c>
      <c r="L53" s="217">
        <v>47.01</v>
      </c>
      <c r="M53" s="217">
        <v>0</v>
      </c>
      <c r="N53" s="217">
        <v>1.1100000000000001</v>
      </c>
      <c r="O53" s="217">
        <v>1.87</v>
      </c>
      <c r="P53" s="217">
        <v>5.67</v>
      </c>
      <c r="Q53" s="217">
        <v>2.5499999999999998</v>
      </c>
      <c r="R53" s="217">
        <v>4.8499999999999996</v>
      </c>
      <c r="S53" s="217">
        <v>3.56</v>
      </c>
      <c r="T53" s="217">
        <v>0</v>
      </c>
      <c r="U53" s="217">
        <v>6.19</v>
      </c>
      <c r="V53" s="217">
        <v>0.2</v>
      </c>
      <c r="W53" s="217">
        <v>0.39</v>
      </c>
      <c r="X53" s="217">
        <v>1.39</v>
      </c>
      <c r="Y53" s="217">
        <v>0</v>
      </c>
      <c r="Z53" s="217">
        <v>1.31</v>
      </c>
      <c r="AA53" s="217">
        <v>11.38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7.16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5.33</v>
      </c>
      <c r="D54" s="217">
        <v>2.93</v>
      </c>
      <c r="E54" s="217">
        <v>0</v>
      </c>
      <c r="F54" s="217">
        <v>0</v>
      </c>
      <c r="G54" s="217">
        <v>15.72</v>
      </c>
      <c r="H54" s="217">
        <v>0</v>
      </c>
      <c r="I54" s="217">
        <v>18.09</v>
      </c>
      <c r="J54" s="217">
        <v>1.39</v>
      </c>
      <c r="K54" s="217">
        <v>78.37</v>
      </c>
      <c r="L54" s="217">
        <v>46.09</v>
      </c>
      <c r="M54" s="217">
        <v>0</v>
      </c>
      <c r="N54" s="217">
        <v>1.1100000000000001</v>
      </c>
      <c r="O54" s="217">
        <v>1.87</v>
      </c>
      <c r="P54" s="217">
        <v>5.67</v>
      </c>
      <c r="Q54" s="217">
        <v>2.5499999999999998</v>
      </c>
      <c r="R54" s="217">
        <v>4.99</v>
      </c>
      <c r="S54" s="217">
        <v>3.56</v>
      </c>
      <c r="T54" s="217">
        <v>0</v>
      </c>
      <c r="U54" s="217">
        <v>5.57</v>
      </c>
      <c r="V54" s="217">
        <v>0.2</v>
      </c>
      <c r="W54" s="217">
        <v>0.39</v>
      </c>
      <c r="X54" s="217">
        <v>1.39</v>
      </c>
      <c r="Y54" s="217">
        <v>0</v>
      </c>
      <c r="Z54" s="217">
        <v>1.31</v>
      </c>
      <c r="AA54" s="217">
        <v>11.38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7.16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5.33</v>
      </c>
      <c r="D55" s="217">
        <v>2.93</v>
      </c>
      <c r="E55" s="217">
        <v>0</v>
      </c>
      <c r="F55" s="217">
        <v>0</v>
      </c>
      <c r="G55" s="217">
        <v>15.72</v>
      </c>
      <c r="H55" s="217">
        <v>0</v>
      </c>
      <c r="I55" s="217">
        <v>18.09</v>
      </c>
      <c r="J55" s="217">
        <v>1.39</v>
      </c>
      <c r="K55" s="217">
        <v>78.37</v>
      </c>
      <c r="L55" s="217">
        <v>46.09</v>
      </c>
      <c r="M55" s="217">
        <v>0</v>
      </c>
      <c r="N55" s="217">
        <v>1.1100000000000001</v>
      </c>
      <c r="O55" s="217">
        <v>1.87</v>
      </c>
      <c r="P55" s="217">
        <v>5.67</v>
      </c>
      <c r="Q55" s="217">
        <v>2.5499999999999998</v>
      </c>
      <c r="R55" s="217">
        <v>4.7699999999999996</v>
      </c>
      <c r="S55" s="217">
        <v>3.56</v>
      </c>
      <c r="T55" s="217">
        <v>0</v>
      </c>
      <c r="U55" s="217">
        <v>5.57</v>
      </c>
      <c r="V55" s="217">
        <v>0.2</v>
      </c>
      <c r="W55" s="217">
        <v>0.39</v>
      </c>
      <c r="X55" s="217">
        <v>1.05</v>
      </c>
      <c r="Y55" s="217">
        <v>0</v>
      </c>
      <c r="Z55" s="217">
        <v>0</v>
      </c>
      <c r="AA55" s="217">
        <v>11.33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7.16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5.33</v>
      </c>
      <c r="D56" s="217">
        <v>2.93</v>
      </c>
      <c r="E56" s="217">
        <v>0</v>
      </c>
      <c r="F56" s="217">
        <v>0</v>
      </c>
      <c r="G56" s="217">
        <v>15.72</v>
      </c>
      <c r="H56" s="217">
        <v>0</v>
      </c>
      <c r="I56" s="217">
        <v>18.09</v>
      </c>
      <c r="J56" s="217">
        <v>1.39</v>
      </c>
      <c r="K56" s="217">
        <v>78.37</v>
      </c>
      <c r="L56" s="217">
        <v>47.01</v>
      </c>
      <c r="M56" s="217">
        <v>0</v>
      </c>
      <c r="N56" s="217">
        <v>1.1100000000000001</v>
      </c>
      <c r="O56" s="217">
        <v>1.87</v>
      </c>
      <c r="P56" s="217">
        <v>5.67</v>
      </c>
      <c r="Q56" s="217">
        <v>2.5499999999999998</v>
      </c>
      <c r="R56" s="217">
        <v>4.7699999999999996</v>
      </c>
      <c r="S56" s="217">
        <v>3.56</v>
      </c>
      <c r="T56" s="217">
        <v>0</v>
      </c>
      <c r="U56" s="217">
        <v>5.57</v>
      </c>
      <c r="V56" s="217">
        <v>0.2</v>
      </c>
      <c r="W56" s="217">
        <v>0.39</v>
      </c>
      <c r="X56" s="217">
        <v>1.39</v>
      </c>
      <c r="Y56" s="217">
        <v>0</v>
      </c>
      <c r="Z56" s="217">
        <v>1.31</v>
      </c>
      <c r="AA56" s="217">
        <v>11.33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7.16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5.33</v>
      </c>
      <c r="D57" s="217">
        <v>2.93</v>
      </c>
      <c r="E57" s="217">
        <v>0</v>
      </c>
      <c r="F57" s="217">
        <v>0</v>
      </c>
      <c r="G57" s="217">
        <v>15.72</v>
      </c>
      <c r="H57" s="217">
        <v>0</v>
      </c>
      <c r="I57" s="217">
        <v>18.09</v>
      </c>
      <c r="J57" s="217">
        <v>1.39</v>
      </c>
      <c r="K57" s="217">
        <v>76.08</v>
      </c>
      <c r="L57" s="217">
        <v>45.71</v>
      </c>
      <c r="M57" s="217">
        <v>0</v>
      </c>
      <c r="N57" s="217">
        <v>1.1100000000000001</v>
      </c>
      <c r="O57" s="217">
        <v>1.87</v>
      </c>
      <c r="P57" s="217">
        <v>5.67</v>
      </c>
      <c r="Q57" s="217">
        <v>2.46</v>
      </c>
      <c r="R57" s="217">
        <v>0.85</v>
      </c>
      <c r="S57" s="217">
        <v>3.47</v>
      </c>
      <c r="T57" s="217">
        <v>0</v>
      </c>
      <c r="U57" s="217">
        <v>5.57</v>
      </c>
      <c r="V57" s="217">
        <v>0.2</v>
      </c>
      <c r="W57" s="217">
        <v>0.39</v>
      </c>
      <c r="X57" s="217">
        <v>1.39</v>
      </c>
      <c r="Y57" s="217">
        <v>0</v>
      </c>
      <c r="Z57" s="217">
        <v>1.31</v>
      </c>
      <c r="AA57" s="217">
        <v>11.28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7.16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5.33</v>
      </c>
      <c r="D58" s="217">
        <v>2.93</v>
      </c>
      <c r="E58" s="217">
        <v>0</v>
      </c>
      <c r="F58" s="217">
        <v>0</v>
      </c>
      <c r="G58" s="217">
        <v>15.72</v>
      </c>
      <c r="H58" s="217">
        <v>0</v>
      </c>
      <c r="I58" s="217">
        <v>18.09</v>
      </c>
      <c r="J58" s="217">
        <v>1.39</v>
      </c>
      <c r="K58" s="217">
        <v>76.08</v>
      </c>
      <c r="L58" s="217">
        <v>45.71</v>
      </c>
      <c r="M58" s="217">
        <v>0</v>
      </c>
      <c r="N58" s="217">
        <v>1.1100000000000001</v>
      </c>
      <c r="O58" s="217">
        <v>1.87</v>
      </c>
      <c r="P58" s="217">
        <v>5.67</v>
      </c>
      <c r="Q58" s="217">
        <v>2.46</v>
      </c>
      <c r="R58" s="217">
        <v>1.1599999999999999</v>
      </c>
      <c r="S58" s="217">
        <v>3.47</v>
      </c>
      <c r="T58" s="217">
        <v>0</v>
      </c>
      <c r="U58" s="217">
        <v>5.57</v>
      </c>
      <c r="V58" s="217">
        <v>0.2</v>
      </c>
      <c r="W58" s="217">
        <v>0.39</v>
      </c>
      <c r="X58" s="217">
        <v>1.39</v>
      </c>
      <c r="Y58" s="217">
        <v>0</v>
      </c>
      <c r="Z58" s="217">
        <v>2.7</v>
      </c>
      <c r="AA58" s="217">
        <v>11.31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7.16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5.33</v>
      </c>
      <c r="D59" s="217">
        <v>2.93</v>
      </c>
      <c r="E59" s="217">
        <v>0</v>
      </c>
      <c r="F59" s="217">
        <v>0</v>
      </c>
      <c r="G59" s="217">
        <v>15.72</v>
      </c>
      <c r="H59" s="217">
        <v>0</v>
      </c>
      <c r="I59" s="217">
        <v>18.09</v>
      </c>
      <c r="J59" s="217">
        <v>1.39</v>
      </c>
      <c r="K59" s="217">
        <v>76.16</v>
      </c>
      <c r="L59" s="217">
        <v>45.71</v>
      </c>
      <c r="M59" s="217">
        <v>0</v>
      </c>
      <c r="N59" s="217">
        <v>1.1100000000000001</v>
      </c>
      <c r="O59" s="217">
        <v>1.87</v>
      </c>
      <c r="P59" s="217">
        <v>5.67</v>
      </c>
      <c r="Q59" s="217">
        <v>2.46</v>
      </c>
      <c r="R59" s="217">
        <v>0.85</v>
      </c>
      <c r="S59" s="217">
        <v>3.47</v>
      </c>
      <c r="T59" s="217">
        <v>0</v>
      </c>
      <c r="U59" s="217">
        <v>5.6</v>
      </c>
      <c r="V59" s="217">
        <v>0.2</v>
      </c>
      <c r="W59" s="217">
        <v>0.39</v>
      </c>
      <c r="X59" s="217">
        <v>1.39</v>
      </c>
      <c r="Y59" s="217">
        <v>0</v>
      </c>
      <c r="Z59" s="217">
        <v>1.31</v>
      </c>
      <c r="AA59" s="217">
        <v>1.21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6.12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5.33</v>
      </c>
      <c r="D60" s="217">
        <v>2.93</v>
      </c>
      <c r="E60" s="217">
        <v>0</v>
      </c>
      <c r="F60" s="217">
        <v>0</v>
      </c>
      <c r="G60" s="217">
        <v>15.72</v>
      </c>
      <c r="H60" s="217">
        <v>0</v>
      </c>
      <c r="I60" s="217">
        <v>18.09</v>
      </c>
      <c r="J60" s="217">
        <v>1.39</v>
      </c>
      <c r="K60" s="217">
        <v>76.16</v>
      </c>
      <c r="L60" s="217">
        <v>30.47</v>
      </c>
      <c r="M60" s="217">
        <v>0</v>
      </c>
      <c r="N60" s="217">
        <v>1.1100000000000001</v>
      </c>
      <c r="O60" s="217">
        <v>1.87</v>
      </c>
      <c r="P60" s="217">
        <v>5.67</v>
      </c>
      <c r="Q60" s="217">
        <v>2.46</v>
      </c>
      <c r="R60" s="217">
        <v>5.81</v>
      </c>
      <c r="S60" s="217">
        <v>3.47</v>
      </c>
      <c r="T60" s="217">
        <v>0</v>
      </c>
      <c r="U60" s="217">
        <v>5.38</v>
      </c>
      <c r="V60" s="217">
        <v>0.2</v>
      </c>
      <c r="W60" s="217">
        <v>0.39</v>
      </c>
      <c r="X60" s="217">
        <v>1.39</v>
      </c>
      <c r="Y60" s="217">
        <v>0</v>
      </c>
      <c r="Z60" s="217">
        <v>1.31</v>
      </c>
      <c r="AA60" s="217">
        <v>1.21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6.12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5.33</v>
      </c>
      <c r="D61" s="217">
        <v>2.93</v>
      </c>
      <c r="E61" s="217">
        <v>0</v>
      </c>
      <c r="F61" s="217">
        <v>0</v>
      </c>
      <c r="G61" s="217">
        <v>15.72</v>
      </c>
      <c r="H61" s="217">
        <v>0</v>
      </c>
      <c r="I61" s="217">
        <v>18.09</v>
      </c>
      <c r="J61" s="217">
        <v>1.39</v>
      </c>
      <c r="K61" s="217">
        <v>76.16</v>
      </c>
      <c r="L61" s="217">
        <v>8.7100000000000009</v>
      </c>
      <c r="M61" s="217">
        <v>0</v>
      </c>
      <c r="N61" s="217">
        <v>1.1100000000000001</v>
      </c>
      <c r="O61" s="217">
        <v>1.87</v>
      </c>
      <c r="P61" s="217">
        <v>5.67</v>
      </c>
      <c r="Q61" s="217">
        <v>2.46</v>
      </c>
      <c r="R61" s="217">
        <v>5.81</v>
      </c>
      <c r="S61" s="217">
        <v>3.47</v>
      </c>
      <c r="T61" s="217">
        <v>0</v>
      </c>
      <c r="U61" s="217">
        <v>5.64</v>
      </c>
      <c r="V61" s="217">
        <v>0.2</v>
      </c>
      <c r="W61" s="217">
        <v>0.39</v>
      </c>
      <c r="X61" s="217">
        <v>1.39</v>
      </c>
      <c r="Y61" s="217">
        <v>0</v>
      </c>
      <c r="Z61" s="217">
        <v>1.31</v>
      </c>
      <c r="AA61" s="217">
        <v>1.21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6.12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5.33</v>
      </c>
      <c r="D62" s="217">
        <v>2.93</v>
      </c>
      <c r="E62" s="217">
        <v>0</v>
      </c>
      <c r="F62" s="217">
        <v>0</v>
      </c>
      <c r="G62" s="217">
        <v>15.72</v>
      </c>
      <c r="H62" s="217">
        <v>0</v>
      </c>
      <c r="I62" s="217">
        <v>18.09</v>
      </c>
      <c r="J62" s="217">
        <v>1.39</v>
      </c>
      <c r="K62" s="217">
        <v>76.16</v>
      </c>
      <c r="L62" s="217">
        <v>8.7100000000000009</v>
      </c>
      <c r="M62" s="217">
        <v>0</v>
      </c>
      <c r="N62" s="217">
        <v>1.1100000000000001</v>
      </c>
      <c r="O62" s="217">
        <v>1.87</v>
      </c>
      <c r="P62" s="217">
        <v>5.67</v>
      </c>
      <c r="Q62" s="217">
        <v>0.26</v>
      </c>
      <c r="R62" s="217">
        <v>5.81</v>
      </c>
      <c r="S62" s="217">
        <v>0</v>
      </c>
      <c r="T62" s="217">
        <v>0</v>
      </c>
      <c r="U62" s="217">
        <v>5.64</v>
      </c>
      <c r="V62" s="217">
        <v>0.2</v>
      </c>
      <c r="W62" s="217">
        <v>0.39</v>
      </c>
      <c r="X62" s="217">
        <v>1.39</v>
      </c>
      <c r="Y62" s="217">
        <v>0</v>
      </c>
      <c r="Z62" s="217">
        <v>1.31</v>
      </c>
      <c r="AA62" s="217">
        <v>1.21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6.12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5.33</v>
      </c>
      <c r="D63" s="217">
        <v>2.93</v>
      </c>
      <c r="E63" s="217">
        <v>0</v>
      </c>
      <c r="F63" s="217">
        <v>0</v>
      </c>
      <c r="G63" s="217">
        <v>15.72</v>
      </c>
      <c r="H63" s="217">
        <v>0</v>
      </c>
      <c r="I63" s="217">
        <v>18.09</v>
      </c>
      <c r="J63" s="217">
        <v>1.39</v>
      </c>
      <c r="K63" s="217">
        <v>78.52</v>
      </c>
      <c r="L63" s="217">
        <v>35.49</v>
      </c>
      <c r="M63" s="217">
        <v>0</v>
      </c>
      <c r="N63" s="217">
        <v>1.1100000000000001</v>
      </c>
      <c r="O63" s="217">
        <v>1.87</v>
      </c>
      <c r="P63" s="217">
        <v>5.67</v>
      </c>
      <c r="Q63" s="217">
        <v>0.26</v>
      </c>
      <c r="R63" s="217">
        <v>5.81</v>
      </c>
      <c r="S63" s="217">
        <v>0</v>
      </c>
      <c r="T63" s="217">
        <v>0</v>
      </c>
      <c r="U63" s="217">
        <v>19.14</v>
      </c>
      <c r="V63" s="217">
        <v>0.2</v>
      </c>
      <c r="W63" s="217">
        <v>0.39</v>
      </c>
      <c r="X63" s="217">
        <v>1.39</v>
      </c>
      <c r="Y63" s="217">
        <v>0</v>
      </c>
      <c r="Z63" s="217">
        <v>1.31</v>
      </c>
      <c r="AA63" s="217">
        <v>1.21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6.12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5.33</v>
      </c>
      <c r="D64" s="217">
        <v>2.93</v>
      </c>
      <c r="E64" s="217">
        <v>0</v>
      </c>
      <c r="F64" s="217">
        <v>0</v>
      </c>
      <c r="G64" s="217">
        <v>15.72</v>
      </c>
      <c r="H64" s="217">
        <v>0</v>
      </c>
      <c r="I64" s="217">
        <v>18.09</v>
      </c>
      <c r="J64" s="217">
        <v>1.39</v>
      </c>
      <c r="K64" s="217">
        <v>78.52</v>
      </c>
      <c r="L64" s="217">
        <v>35.49</v>
      </c>
      <c r="M64" s="217">
        <v>0</v>
      </c>
      <c r="N64" s="217">
        <v>1.1100000000000001</v>
      </c>
      <c r="O64" s="217">
        <v>1.87</v>
      </c>
      <c r="P64" s="217">
        <v>5.67</v>
      </c>
      <c r="Q64" s="217">
        <v>0.26</v>
      </c>
      <c r="R64" s="217">
        <v>0.49</v>
      </c>
      <c r="S64" s="217">
        <v>0</v>
      </c>
      <c r="T64" s="217">
        <v>0</v>
      </c>
      <c r="U64" s="217">
        <v>16.260000000000002</v>
      </c>
      <c r="V64" s="217">
        <v>0.2</v>
      </c>
      <c r="W64" s="217">
        <v>0.39</v>
      </c>
      <c r="X64" s="217">
        <v>1.39</v>
      </c>
      <c r="Y64" s="217">
        <v>0</v>
      </c>
      <c r="Z64" s="217">
        <v>1.31</v>
      </c>
      <c r="AA64" s="217">
        <v>1.21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6.12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5.33</v>
      </c>
      <c r="D65" s="217">
        <v>2.93</v>
      </c>
      <c r="E65" s="217">
        <v>0</v>
      </c>
      <c r="F65" s="217">
        <v>0</v>
      </c>
      <c r="G65" s="217">
        <v>15.72</v>
      </c>
      <c r="H65" s="217">
        <v>0</v>
      </c>
      <c r="I65" s="217">
        <v>18.09</v>
      </c>
      <c r="J65" s="217">
        <v>1.39</v>
      </c>
      <c r="K65" s="217">
        <v>78.489999999999995</v>
      </c>
      <c r="L65" s="217">
        <v>46.4</v>
      </c>
      <c r="M65" s="217">
        <v>0</v>
      </c>
      <c r="N65" s="217">
        <v>1.1100000000000001</v>
      </c>
      <c r="O65" s="217">
        <v>1.87</v>
      </c>
      <c r="P65" s="217">
        <v>5.67</v>
      </c>
      <c r="Q65" s="217">
        <v>2.41</v>
      </c>
      <c r="R65" s="217">
        <v>0.87</v>
      </c>
      <c r="S65" s="217">
        <v>3.52</v>
      </c>
      <c r="T65" s="217">
        <v>0</v>
      </c>
      <c r="U65" s="217">
        <v>10.43</v>
      </c>
      <c r="V65" s="217">
        <v>0.2</v>
      </c>
      <c r="W65" s="217">
        <v>0.39</v>
      </c>
      <c r="X65" s="217">
        <v>1.39</v>
      </c>
      <c r="Y65" s="217">
        <v>0</v>
      </c>
      <c r="Z65" s="217">
        <v>1.31</v>
      </c>
      <c r="AA65" s="217">
        <v>0.74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6.12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5.33</v>
      </c>
      <c r="D66" s="217">
        <v>2.93</v>
      </c>
      <c r="E66" s="217">
        <v>0</v>
      </c>
      <c r="F66" s="217">
        <v>0</v>
      </c>
      <c r="G66" s="217">
        <v>15.72</v>
      </c>
      <c r="H66" s="217">
        <v>0</v>
      </c>
      <c r="I66" s="217">
        <v>18.09</v>
      </c>
      <c r="J66" s="217">
        <v>1.39</v>
      </c>
      <c r="K66" s="217">
        <v>78.489999999999995</v>
      </c>
      <c r="L66" s="217">
        <v>46.4</v>
      </c>
      <c r="M66" s="217">
        <v>0</v>
      </c>
      <c r="N66" s="217">
        <v>1.1100000000000001</v>
      </c>
      <c r="O66" s="217">
        <v>1.87</v>
      </c>
      <c r="P66" s="217">
        <v>5.67</v>
      </c>
      <c r="Q66" s="217">
        <v>2.41</v>
      </c>
      <c r="R66" s="217">
        <v>0.87</v>
      </c>
      <c r="S66" s="217">
        <v>3.52</v>
      </c>
      <c r="T66" s="217">
        <v>0</v>
      </c>
      <c r="U66" s="217">
        <v>10.43</v>
      </c>
      <c r="V66" s="217">
        <v>0.2</v>
      </c>
      <c r="W66" s="217">
        <v>0.39</v>
      </c>
      <c r="X66" s="217">
        <v>2.75</v>
      </c>
      <c r="Y66" s="217">
        <v>0</v>
      </c>
      <c r="Z66" s="217">
        <v>1.31</v>
      </c>
      <c r="AA66" s="217">
        <v>0.74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6.12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5.33</v>
      </c>
      <c r="D67" s="217">
        <v>2.93</v>
      </c>
      <c r="E67" s="217">
        <v>0</v>
      </c>
      <c r="F67" s="217">
        <v>0</v>
      </c>
      <c r="G67" s="217">
        <v>15.72</v>
      </c>
      <c r="H67" s="217">
        <v>0</v>
      </c>
      <c r="I67" s="217">
        <v>18.64</v>
      </c>
      <c r="J67" s="217">
        <v>1.39</v>
      </c>
      <c r="K67" s="217">
        <v>85.86</v>
      </c>
      <c r="L67" s="217">
        <v>46.4</v>
      </c>
      <c r="M67" s="217">
        <v>0</v>
      </c>
      <c r="N67" s="217">
        <v>1.1100000000000001</v>
      </c>
      <c r="O67" s="217">
        <v>1.87</v>
      </c>
      <c r="P67" s="217">
        <v>5.67</v>
      </c>
      <c r="Q67" s="217">
        <v>1.64</v>
      </c>
      <c r="R67" s="217">
        <v>5.96</v>
      </c>
      <c r="S67" s="217">
        <v>3.67</v>
      </c>
      <c r="T67" s="217">
        <v>0</v>
      </c>
      <c r="U67" s="217">
        <v>12.3</v>
      </c>
      <c r="V67" s="217">
        <v>0.2</v>
      </c>
      <c r="W67" s="217">
        <v>0.39</v>
      </c>
      <c r="X67" s="217">
        <v>5.23</v>
      </c>
      <c r="Y67" s="217">
        <v>0</v>
      </c>
      <c r="Z67" s="217">
        <v>1.04</v>
      </c>
      <c r="AA67" s="217">
        <v>0.56999999999999995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6.12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5.33</v>
      </c>
      <c r="D68" s="217">
        <v>2.93</v>
      </c>
      <c r="E68" s="217">
        <v>0</v>
      </c>
      <c r="F68" s="217">
        <v>0</v>
      </c>
      <c r="G68" s="217">
        <v>15.72</v>
      </c>
      <c r="H68" s="217">
        <v>0</v>
      </c>
      <c r="I68" s="217">
        <v>18.64</v>
      </c>
      <c r="J68" s="217">
        <v>1.39</v>
      </c>
      <c r="K68" s="217">
        <v>85.84</v>
      </c>
      <c r="L68" s="217">
        <v>46.4</v>
      </c>
      <c r="M68" s="217">
        <v>0</v>
      </c>
      <c r="N68" s="217">
        <v>1.1100000000000001</v>
      </c>
      <c r="O68" s="217">
        <v>1.87</v>
      </c>
      <c r="P68" s="217">
        <v>5.67</v>
      </c>
      <c r="Q68" s="217">
        <v>1.35</v>
      </c>
      <c r="R68" s="217">
        <v>5.96</v>
      </c>
      <c r="S68" s="217">
        <v>3.67</v>
      </c>
      <c r="T68" s="217">
        <v>0</v>
      </c>
      <c r="U68" s="217">
        <v>10</v>
      </c>
      <c r="V68" s="217">
        <v>0.2</v>
      </c>
      <c r="W68" s="217">
        <v>0.39</v>
      </c>
      <c r="X68" s="217">
        <v>1.61</v>
      </c>
      <c r="Y68" s="217">
        <v>0</v>
      </c>
      <c r="Z68" s="217">
        <v>0.83</v>
      </c>
      <c r="AA68" s="217">
        <v>0.56999999999999995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6.12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5.33</v>
      </c>
      <c r="D69" s="217">
        <v>2.93</v>
      </c>
      <c r="E69" s="217">
        <v>0</v>
      </c>
      <c r="F69" s="217">
        <v>0</v>
      </c>
      <c r="G69" s="217">
        <v>15.72</v>
      </c>
      <c r="H69" s="217">
        <v>0</v>
      </c>
      <c r="I69" s="217">
        <v>18.64</v>
      </c>
      <c r="J69" s="217">
        <v>1.39</v>
      </c>
      <c r="K69" s="217">
        <v>85.86</v>
      </c>
      <c r="L69" s="217">
        <v>46.4</v>
      </c>
      <c r="M69" s="217">
        <v>0</v>
      </c>
      <c r="N69" s="217">
        <v>1.1100000000000001</v>
      </c>
      <c r="O69" s="217">
        <v>1.87</v>
      </c>
      <c r="P69" s="217">
        <v>5.67</v>
      </c>
      <c r="Q69" s="217">
        <v>1.35</v>
      </c>
      <c r="R69" s="217">
        <v>5.96</v>
      </c>
      <c r="S69" s="217">
        <v>3.67</v>
      </c>
      <c r="T69" s="217">
        <v>0</v>
      </c>
      <c r="U69" s="217">
        <v>10</v>
      </c>
      <c r="V69" s="217">
        <v>0.2</v>
      </c>
      <c r="W69" s="217">
        <v>0.39</v>
      </c>
      <c r="X69" s="217">
        <v>1.39</v>
      </c>
      <c r="Y69" s="217">
        <v>0</v>
      </c>
      <c r="Z69" s="217">
        <v>1.31</v>
      </c>
      <c r="AA69" s="217">
        <v>9.4600000000000009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6.12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5.33</v>
      </c>
      <c r="D70" s="217">
        <v>2.93</v>
      </c>
      <c r="E70" s="217">
        <v>0</v>
      </c>
      <c r="F70" s="217">
        <v>0</v>
      </c>
      <c r="G70" s="217">
        <v>15.72</v>
      </c>
      <c r="H70" s="217">
        <v>0</v>
      </c>
      <c r="I70" s="217">
        <v>18.64</v>
      </c>
      <c r="J70" s="217">
        <v>1.39</v>
      </c>
      <c r="K70" s="217">
        <v>85.84</v>
      </c>
      <c r="L70" s="217">
        <v>46.4</v>
      </c>
      <c r="M70" s="217">
        <v>0</v>
      </c>
      <c r="N70" s="217">
        <v>1.1100000000000001</v>
      </c>
      <c r="O70" s="217">
        <v>1.87</v>
      </c>
      <c r="P70" s="217">
        <v>5.67</v>
      </c>
      <c r="Q70" s="217">
        <v>1.35</v>
      </c>
      <c r="R70" s="217">
        <v>5.96</v>
      </c>
      <c r="S70" s="217">
        <v>3.67</v>
      </c>
      <c r="T70" s="217">
        <v>0</v>
      </c>
      <c r="U70" s="217">
        <v>10</v>
      </c>
      <c r="V70" s="217">
        <v>0.2</v>
      </c>
      <c r="W70" s="217">
        <v>0.39</v>
      </c>
      <c r="X70" s="217">
        <v>1.39</v>
      </c>
      <c r="Y70" s="217">
        <v>0</v>
      </c>
      <c r="Z70" s="217">
        <v>1.31</v>
      </c>
      <c r="AA70" s="217">
        <v>9.4600000000000009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6.12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5.33</v>
      </c>
      <c r="D71" s="217">
        <v>2.93</v>
      </c>
      <c r="E71" s="217">
        <v>0</v>
      </c>
      <c r="F71" s="217">
        <v>0</v>
      </c>
      <c r="G71" s="217">
        <v>15.72</v>
      </c>
      <c r="H71" s="217">
        <v>0</v>
      </c>
      <c r="I71" s="217">
        <v>18.64</v>
      </c>
      <c r="J71" s="217">
        <v>1.39</v>
      </c>
      <c r="K71" s="217">
        <v>86.04</v>
      </c>
      <c r="L71" s="217">
        <v>46.4</v>
      </c>
      <c r="M71" s="217">
        <v>0</v>
      </c>
      <c r="N71" s="217">
        <v>1.1100000000000001</v>
      </c>
      <c r="O71" s="217">
        <v>1.87</v>
      </c>
      <c r="P71" s="217">
        <v>7.24</v>
      </c>
      <c r="Q71" s="217">
        <v>1.35</v>
      </c>
      <c r="R71" s="217">
        <v>5.96</v>
      </c>
      <c r="S71" s="217">
        <v>3.71</v>
      </c>
      <c r="T71" s="217">
        <v>0</v>
      </c>
      <c r="U71" s="217">
        <v>10</v>
      </c>
      <c r="V71" s="217">
        <v>0.2</v>
      </c>
      <c r="W71" s="217">
        <v>0.39</v>
      </c>
      <c r="X71" s="217">
        <v>1.39</v>
      </c>
      <c r="Y71" s="217">
        <v>0</v>
      </c>
      <c r="Z71" s="217">
        <v>1.31</v>
      </c>
      <c r="AA71" s="217">
        <v>9.4600000000000009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6.12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5.33</v>
      </c>
      <c r="D72" s="217">
        <v>2.93</v>
      </c>
      <c r="E72" s="217">
        <v>0</v>
      </c>
      <c r="F72" s="217">
        <v>0</v>
      </c>
      <c r="G72" s="217">
        <v>15.72</v>
      </c>
      <c r="H72" s="217">
        <v>0</v>
      </c>
      <c r="I72" s="217">
        <v>18.64</v>
      </c>
      <c r="J72" s="217">
        <v>1.39</v>
      </c>
      <c r="K72" s="217">
        <v>86.03</v>
      </c>
      <c r="L72" s="217">
        <v>46.4</v>
      </c>
      <c r="M72" s="217">
        <v>0</v>
      </c>
      <c r="N72" s="217">
        <v>1.1100000000000001</v>
      </c>
      <c r="O72" s="217">
        <v>1.87</v>
      </c>
      <c r="P72" s="217">
        <v>7.24</v>
      </c>
      <c r="Q72" s="217">
        <v>1.35</v>
      </c>
      <c r="R72" s="217">
        <v>5.96</v>
      </c>
      <c r="S72" s="217">
        <v>3.71</v>
      </c>
      <c r="T72" s="217">
        <v>0</v>
      </c>
      <c r="U72" s="217">
        <v>10</v>
      </c>
      <c r="V72" s="217">
        <v>0.2</v>
      </c>
      <c r="W72" s="217">
        <v>0.39</v>
      </c>
      <c r="X72" s="217">
        <v>1.39</v>
      </c>
      <c r="Y72" s="217">
        <v>0</v>
      </c>
      <c r="Z72" s="217">
        <v>1.31</v>
      </c>
      <c r="AA72" s="217">
        <v>9.4600000000000009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6.12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5.33</v>
      </c>
      <c r="D73" s="217">
        <v>2.93</v>
      </c>
      <c r="E73" s="217">
        <v>0</v>
      </c>
      <c r="F73" s="217">
        <v>0</v>
      </c>
      <c r="G73" s="217">
        <v>15.72</v>
      </c>
      <c r="H73" s="217">
        <v>0</v>
      </c>
      <c r="I73" s="217">
        <v>18.64</v>
      </c>
      <c r="J73" s="217">
        <v>1.39</v>
      </c>
      <c r="K73" s="217">
        <v>86.04</v>
      </c>
      <c r="L73" s="217">
        <v>46.4</v>
      </c>
      <c r="M73" s="217">
        <v>0</v>
      </c>
      <c r="N73" s="217">
        <v>1.1100000000000001</v>
      </c>
      <c r="O73" s="217">
        <v>1.87</v>
      </c>
      <c r="P73" s="217">
        <v>8.77</v>
      </c>
      <c r="Q73" s="217">
        <v>1.35</v>
      </c>
      <c r="R73" s="217">
        <v>5.96</v>
      </c>
      <c r="S73" s="217">
        <v>3.71</v>
      </c>
      <c r="T73" s="217">
        <v>0</v>
      </c>
      <c r="U73" s="217">
        <v>10</v>
      </c>
      <c r="V73" s="217">
        <v>0.2</v>
      </c>
      <c r="W73" s="217">
        <v>0.39</v>
      </c>
      <c r="X73" s="217">
        <v>1.39</v>
      </c>
      <c r="Y73" s="217">
        <v>0</v>
      </c>
      <c r="Z73" s="217">
        <v>1.31</v>
      </c>
      <c r="AA73" s="217">
        <v>9.4600000000000009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6.12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5.33</v>
      </c>
      <c r="D74" s="217">
        <v>2.93</v>
      </c>
      <c r="E74" s="217">
        <v>0</v>
      </c>
      <c r="F74" s="217">
        <v>0</v>
      </c>
      <c r="G74" s="217">
        <v>15.72</v>
      </c>
      <c r="H74" s="217">
        <v>0</v>
      </c>
      <c r="I74" s="217">
        <v>18.64</v>
      </c>
      <c r="J74" s="217">
        <v>1.39</v>
      </c>
      <c r="K74" s="217">
        <v>86.03</v>
      </c>
      <c r="L74" s="217">
        <v>45.98</v>
      </c>
      <c r="M74" s="217">
        <v>0</v>
      </c>
      <c r="N74" s="217">
        <v>1.1100000000000001</v>
      </c>
      <c r="O74" s="217">
        <v>1.87</v>
      </c>
      <c r="P74" s="217">
        <v>9.0500000000000007</v>
      </c>
      <c r="Q74" s="217">
        <v>0.16</v>
      </c>
      <c r="R74" s="217">
        <v>0.4</v>
      </c>
      <c r="S74" s="217">
        <v>0.43</v>
      </c>
      <c r="T74" s="217">
        <v>0</v>
      </c>
      <c r="U74" s="217">
        <v>10</v>
      </c>
      <c r="V74" s="217">
        <v>0.2</v>
      </c>
      <c r="W74" s="217">
        <v>0.39</v>
      </c>
      <c r="X74" s="217">
        <v>1.39</v>
      </c>
      <c r="Y74" s="217">
        <v>0</v>
      </c>
      <c r="Z74" s="217">
        <v>1.31</v>
      </c>
      <c r="AA74" s="217">
        <v>0.74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6.12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5.33</v>
      </c>
      <c r="D75" s="217">
        <v>2.93</v>
      </c>
      <c r="E75" s="217">
        <v>0</v>
      </c>
      <c r="F75" s="217">
        <v>0</v>
      </c>
      <c r="G75" s="217">
        <v>15.72</v>
      </c>
      <c r="H75" s="217">
        <v>0</v>
      </c>
      <c r="I75" s="217">
        <v>18.64</v>
      </c>
      <c r="J75" s="217">
        <v>1.39</v>
      </c>
      <c r="K75" s="217">
        <v>69.86</v>
      </c>
      <c r="L75" s="217">
        <v>2.42</v>
      </c>
      <c r="M75" s="217">
        <v>0</v>
      </c>
      <c r="N75" s="217">
        <v>1.1100000000000001</v>
      </c>
      <c r="O75" s="217">
        <v>1.87</v>
      </c>
      <c r="P75" s="217">
        <v>2.56</v>
      </c>
      <c r="Q75" s="217">
        <v>0.16</v>
      </c>
      <c r="R75" s="217">
        <v>0.4</v>
      </c>
      <c r="S75" s="217">
        <v>0.49</v>
      </c>
      <c r="T75" s="217">
        <v>0</v>
      </c>
      <c r="U75" s="217">
        <v>9.5500000000000007</v>
      </c>
      <c r="V75" s="217">
        <v>0.2</v>
      </c>
      <c r="W75" s="217">
        <v>0.39</v>
      </c>
      <c r="X75" s="217">
        <v>1.39</v>
      </c>
      <c r="Y75" s="217">
        <v>0</v>
      </c>
      <c r="Z75" s="217">
        <v>1.31</v>
      </c>
      <c r="AA75" s="217">
        <v>0.74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6.12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5.33</v>
      </c>
      <c r="D76" s="217">
        <v>2.93</v>
      </c>
      <c r="E76" s="217">
        <v>0</v>
      </c>
      <c r="F76" s="217">
        <v>0</v>
      </c>
      <c r="G76" s="217">
        <v>15.72</v>
      </c>
      <c r="H76" s="217">
        <v>0</v>
      </c>
      <c r="I76" s="217">
        <v>18.64</v>
      </c>
      <c r="J76" s="217">
        <v>1.39</v>
      </c>
      <c r="K76" s="217">
        <v>26.39</v>
      </c>
      <c r="L76" s="217">
        <v>2.42</v>
      </c>
      <c r="M76" s="217">
        <v>0</v>
      </c>
      <c r="N76" s="217">
        <v>1.1100000000000001</v>
      </c>
      <c r="O76" s="217">
        <v>1.87</v>
      </c>
      <c r="P76" s="217">
        <v>2.56</v>
      </c>
      <c r="Q76" s="217">
        <v>0.16</v>
      </c>
      <c r="R76" s="217">
        <v>0.4</v>
      </c>
      <c r="S76" s="217">
        <v>0.49</v>
      </c>
      <c r="T76" s="217">
        <v>0</v>
      </c>
      <c r="U76" s="217">
        <v>9.2899999999999991</v>
      </c>
      <c r="V76" s="217">
        <v>0.2</v>
      </c>
      <c r="W76" s="217">
        <v>0.39</v>
      </c>
      <c r="X76" s="217">
        <v>1.39</v>
      </c>
      <c r="Y76" s="217">
        <v>0</v>
      </c>
      <c r="Z76" s="217">
        <v>1.31</v>
      </c>
      <c r="AA76" s="217">
        <v>0.74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6.12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5.33</v>
      </c>
      <c r="D77" s="217">
        <v>2.93</v>
      </c>
      <c r="E77" s="217">
        <v>0</v>
      </c>
      <c r="F77" s="217">
        <v>0</v>
      </c>
      <c r="G77" s="217">
        <v>15.72</v>
      </c>
      <c r="H77" s="217">
        <v>0</v>
      </c>
      <c r="I77" s="217">
        <v>18.64</v>
      </c>
      <c r="J77" s="217">
        <v>1.39</v>
      </c>
      <c r="K77" s="217">
        <v>16.96</v>
      </c>
      <c r="L77" s="217">
        <v>2.42</v>
      </c>
      <c r="M77" s="217">
        <v>0</v>
      </c>
      <c r="N77" s="217">
        <v>1.1100000000000001</v>
      </c>
      <c r="O77" s="217">
        <v>1.87</v>
      </c>
      <c r="P77" s="217">
        <v>2.56</v>
      </c>
      <c r="Q77" s="217">
        <v>0.24</v>
      </c>
      <c r="R77" s="217">
        <v>0.4</v>
      </c>
      <c r="S77" s="217">
        <v>1.19</v>
      </c>
      <c r="T77" s="217">
        <v>0</v>
      </c>
      <c r="U77" s="217">
        <v>10.11</v>
      </c>
      <c r="V77" s="217">
        <v>0.2</v>
      </c>
      <c r="W77" s="217">
        <v>0.39</v>
      </c>
      <c r="X77" s="217">
        <v>1.39</v>
      </c>
      <c r="Y77" s="217">
        <v>0</v>
      </c>
      <c r="Z77" s="217">
        <v>1.31</v>
      </c>
      <c r="AA77" s="217">
        <v>0.74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0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5.33</v>
      </c>
      <c r="D78" s="217">
        <v>2.93</v>
      </c>
      <c r="E78" s="217">
        <v>0</v>
      </c>
      <c r="F78" s="217">
        <v>0</v>
      </c>
      <c r="G78" s="217">
        <v>15.72</v>
      </c>
      <c r="H78" s="217">
        <v>0</v>
      </c>
      <c r="I78" s="217">
        <v>18.64</v>
      </c>
      <c r="J78" s="217">
        <v>1.39</v>
      </c>
      <c r="K78" s="217">
        <v>11.93</v>
      </c>
      <c r="L78" s="217">
        <v>2.42</v>
      </c>
      <c r="M78" s="217">
        <v>0</v>
      </c>
      <c r="N78" s="217">
        <v>1.1100000000000001</v>
      </c>
      <c r="O78" s="217">
        <v>1.87</v>
      </c>
      <c r="P78" s="217">
        <v>2.56</v>
      </c>
      <c r="Q78" s="217">
        <v>0.16</v>
      </c>
      <c r="R78" s="217">
        <v>0.4</v>
      </c>
      <c r="S78" s="217">
        <v>0.49</v>
      </c>
      <c r="T78" s="217">
        <v>0</v>
      </c>
      <c r="U78" s="217">
        <v>10.11</v>
      </c>
      <c r="V78" s="217">
        <v>0.2</v>
      </c>
      <c r="W78" s="217">
        <v>0.39</v>
      </c>
      <c r="X78" s="217">
        <v>1.39</v>
      </c>
      <c r="Y78" s="217">
        <v>0</v>
      </c>
      <c r="Z78" s="217">
        <v>1.31</v>
      </c>
      <c r="AA78" s="217">
        <v>0.74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5.33</v>
      </c>
      <c r="D79" s="217">
        <v>2.93</v>
      </c>
      <c r="E79" s="217">
        <v>0</v>
      </c>
      <c r="F79" s="217">
        <v>0</v>
      </c>
      <c r="G79" s="217">
        <v>15.72</v>
      </c>
      <c r="H79" s="217">
        <v>0</v>
      </c>
      <c r="I79" s="217">
        <v>18.64</v>
      </c>
      <c r="J79" s="217">
        <v>1.39</v>
      </c>
      <c r="K79" s="217">
        <v>6.12</v>
      </c>
      <c r="L79" s="217">
        <v>2.42</v>
      </c>
      <c r="M79" s="217">
        <v>0</v>
      </c>
      <c r="N79" s="217">
        <v>1.1100000000000001</v>
      </c>
      <c r="O79" s="217">
        <v>1.87</v>
      </c>
      <c r="P79" s="217">
        <v>2.56</v>
      </c>
      <c r="Q79" s="217">
        <v>0.16</v>
      </c>
      <c r="R79" s="217">
        <v>0.4</v>
      </c>
      <c r="S79" s="217">
        <v>0.49</v>
      </c>
      <c r="T79" s="217">
        <v>0</v>
      </c>
      <c r="U79" s="217">
        <v>10.11</v>
      </c>
      <c r="V79" s="217">
        <v>0.2</v>
      </c>
      <c r="W79" s="217">
        <v>0.39</v>
      </c>
      <c r="X79" s="217">
        <v>1.39</v>
      </c>
      <c r="Y79" s="217">
        <v>0</v>
      </c>
      <c r="Z79" s="217">
        <v>1.31</v>
      </c>
      <c r="AA79" s="217">
        <v>0.74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5.33</v>
      </c>
      <c r="D80" s="217">
        <v>2.93</v>
      </c>
      <c r="E80" s="217">
        <v>0</v>
      </c>
      <c r="F80" s="217">
        <v>0</v>
      </c>
      <c r="G80" s="217">
        <v>15.72</v>
      </c>
      <c r="H80" s="217">
        <v>0</v>
      </c>
      <c r="I80" s="217">
        <v>18.64</v>
      </c>
      <c r="J80" s="217">
        <v>1.39</v>
      </c>
      <c r="K80" s="217">
        <v>6.12</v>
      </c>
      <c r="L80" s="217">
        <v>2.42</v>
      </c>
      <c r="M80" s="217">
        <v>0</v>
      </c>
      <c r="N80" s="217">
        <v>1.1100000000000001</v>
      </c>
      <c r="O80" s="217">
        <v>1.87</v>
      </c>
      <c r="P80" s="217">
        <v>2.56</v>
      </c>
      <c r="Q80" s="217">
        <v>0.16</v>
      </c>
      <c r="R80" s="217">
        <v>0.4</v>
      </c>
      <c r="S80" s="217">
        <v>0.49</v>
      </c>
      <c r="T80" s="217">
        <v>0</v>
      </c>
      <c r="U80" s="217">
        <v>10.11</v>
      </c>
      <c r="V80" s="217">
        <v>0.2</v>
      </c>
      <c r="W80" s="217">
        <v>0.39</v>
      </c>
      <c r="X80" s="217">
        <v>1.39</v>
      </c>
      <c r="Y80" s="217">
        <v>0</v>
      </c>
      <c r="Z80" s="217">
        <v>1.31</v>
      </c>
      <c r="AA80" s="217">
        <v>0.74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5.33</v>
      </c>
      <c r="D81" s="217">
        <v>2.93</v>
      </c>
      <c r="E81" s="217">
        <v>0</v>
      </c>
      <c r="F81" s="217">
        <v>0</v>
      </c>
      <c r="G81" s="217">
        <v>15.72</v>
      </c>
      <c r="H81" s="217">
        <v>0</v>
      </c>
      <c r="I81" s="217">
        <v>18.64</v>
      </c>
      <c r="J81" s="217">
        <v>1.39</v>
      </c>
      <c r="K81" s="217">
        <v>6.12</v>
      </c>
      <c r="L81" s="217">
        <v>2.42</v>
      </c>
      <c r="M81" s="217">
        <v>0</v>
      </c>
      <c r="N81" s="217">
        <v>1.1100000000000001</v>
      </c>
      <c r="O81" s="217">
        <v>1.87</v>
      </c>
      <c r="P81" s="217">
        <v>2.56</v>
      </c>
      <c r="Q81" s="217">
        <v>0.16</v>
      </c>
      <c r="R81" s="217">
        <v>0.4</v>
      </c>
      <c r="S81" s="217">
        <v>0.49</v>
      </c>
      <c r="T81" s="217">
        <v>0</v>
      </c>
      <c r="U81" s="217">
        <v>10.11</v>
      </c>
      <c r="V81" s="217">
        <v>0.2</v>
      </c>
      <c r="W81" s="217">
        <v>0.39</v>
      </c>
      <c r="X81" s="217">
        <v>1.39</v>
      </c>
      <c r="Y81" s="217">
        <v>0</v>
      </c>
      <c r="Z81" s="217">
        <v>1.31</v>
      </c>
      <c r="AA81" s="217">
        <v>0.74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5.33</v>
      </c>
      <c r="D82" s="217">
        <v>2.93</v>
      </c>
      <c r="E82" s="217">
        <v>0</v>
      </c>
      <c r="F82" s="217">
        <v>0</v>
      </c>
      <c r="G82" s="217">
        <v>15.72</v>
      </c>
      <c r="H82" s="217">
        <v>0</v>
      </c>
      <c r="I82" s="217">
        <v>18.64</v>
      </c>
      <c r="J82" s="217">
        <v>1.39</v>
      </c>
      <c r="K82" s="217">
        <v>6.12</v>
      </c>
      <c r="L82" s="217">
        <v>2.42</v>
      </c>
      <c r="M82" s="217">
        <v>0</v>
      </c>
      <c r="N82" s="217">
        <v>1.1100000000000001</v>
      </c>
      <c r="O82" s="217">
        <v>1.87</v>
      </c>
      <c r="P82" s="217">
        <v>2.56</v>
      </c>
      <c r="Q82" s="217">
        <v>0.16</v>
      </c>
      <c r="R82" s="217">
        <v>0.4</v>
      </c>
      <c r="S82" s="217">
        <v>0.49</v>
      </c>
      <c r="T82" s="217">
        <v>0</v>
      </c>
      <c r="U82" s="217">
        <v>10.11</v>
      </c>
      <c r="V82" s="217">
        <v>0.2</v>
      </c>
      <c r="W82" s="217">
        <v>0.39</v>
      </c>
      <c r="X82" s="217">
        <v>1.39</v>
      </c>
      <c r="Y82" s="217">
        <v>0</v>
      </c>
      <c r="Z82" s="217">
        <v>1.31</v>
      </c>
      <c r="AA82" s="217">
        <v>0.74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5.33</v>
      </c>
      <c r="D83" s="217">
        <v>2.93</v>
      </c>
      <c r="E83" s="217">
        <v>0</v>
      </c>
      <c r="F83" s="217">
        <v>0</v>
      </c>
      <c r="G83" s="217">
        <v>15.72</v>
      </c>
      <c r="H83" s="217">
        <v>0</v>
      </c>
      <c r="I83" s="217">
        <v>19.2</v>
      </c>
      <c r="J83" s="217">
        <v>1.39</v>
      </c>
      <c r="K83" s="217">
        <v>6.12</v>
      </c>
      <c r="L83" s="217">
        <v>2.42</v>
      </c>
      <c r="M83" s="217">
        <v>0</v>
      </c>
      <c r="N83" s="217">
        <v>1.1100000000000001</v>
      </c>
      <c r="O83" s="217">
        <v>1.87</v>
      </c>
      <c r="P83" s="217">
        <v>2.56</v>
      </c>
      <c r="Q83" s="217">
        <v>0.16</v>
      </c>
      <c r="R83" s="217">
        <v>0.4</v>
      </c>
      <c r="S83" s="217">
        <v>0.49</v>
      </c>
      <c r="T83" s="217">
        <v>0</v>
      </c>
      <c r="U83" s="217">
        <v>10.11</v>
      </c>
      <c r="V83" s="217">
        <v>0.2</v>
      </c>
      <c r="W83" s="217">
        <v>0.39</v>
      </c>
      <c r="X83" s="217">
        <v>1.39</v>
      </c>
      <c r="Y83" s="217">
        <v>0</v>
      </c>
      <c r="Z83" s="217">
        <v>1.31</v>
      </c>
      <c r="AA83" s="217">
        <v>0.74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5.33</v>
      </c>
      <c r="D84" s="217">
        <v>2.93</v>
      </c>
      <c r="E84" s="217">
        <v>0</v>
      </c>
      <c r="F84" s="217">
        <v>0</v>
      </c>
      <c r="G84" s="217">
        <v>15.72</v>
      </c>
      <c r="H84" s="217">
        <v>0</v>
      </c>
      <c r="I84" s="217">
        <v>19.2</v>
      </c>
      <c r="J84" s="217">
        <v>1.39</v>
      </c>
      <c r="K84" s="217">
        <v>6.12</v>
      </c>
      <c r="L84" s="217">
        <v>2.42</v>
      </c>
      <c r="M84" s="217">
        <v>0</v>
      </c>
      <c r="N84" s="217">
        <v>1.1100000000000001</v>
      </c>
      <c r="O84" s="217">
        <v>1.87</v>
      </c>
      <c r="P84" s="217">
        <v>2.56</v>
      </c>
      <c r="Q84" s="217">
        <v>0.16</v>
      </c>
      <c r="R84" s="217">
        <v>0.4</v>
      </c>
      <c r="S84" s="217">
        <v>0.49</v>
      </c>
      <c r="T84" s="217">
        <v>0</v>
      </c>
      <c r="U84" s="217">
        <v>10.11</v>
      </c>
      <c r="V84" s="217">
        <v>0.2</v>
      </c>
      <c r="W84" s="217">
        <v>0.39</v>
      </c>
      <c r="X84" s="217">
        <v>1.39</v>
      </c>
      <c r="Y84" s="217">
        <v>0</v>
      </c>
      <c r="Z84" s="217">
        <v>1.31</v>
      </c>
      <c r="AA84" s="217">
        <v>0.74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5.33</v>
      </c>
      <c r="D85" s="217">
        <v>2.93</v>
      </c>
      <c r="E85" s="217">
        <v>0</v>
      </c>
      <c r="F85" s="217">
        <v>0</v>
      </c>
      <c r="G85" s="217">
        <v>15.72</v>
      </c>
      <c r="H85" s="217">
        <v>0</v>
      </c>
      <c r="I85" s="217">
        <v>19.2</v>
      </c>
      <c r="J85" s="217">
        <v>1.39</v>
      </c>
      <c r="K85" s="217">
        <v>6.12</v>
      </c>
      <c r="L85" s="217">
        <v>2.42</v>
      </c>
      <c r="M85" s="217">
        <v>0</v>
      </c>
      <c r="N85" s="217">
        <v>1.1100000000000001</v>
      </c>
      <c r="O85" s="217">
        <v>1.87</v>
      </c>
      <c r="P85" s="217">
        <v>2.56</v>
      </c>
      <c r="Q85" s="217">
        <v>0.15</v>
      </c>
      <c r="R85" s="217">
        <v>0.4</v>
      </c>
      <c r="S85" s="217">
        <v>0.49</v>
      </c>
      <c r="T85" s="217">
        <v>0</v>
      </c>
      <c r="U85" s="217">
        <v>10.11</v>
      </c>
      <c r="V85" s="217">
        <v>0.2</v>
      </c>
      <c r="W85" s="217">
        <v>0.39</v>
      </c>
      <c r="X85" s="217">
        <v>1.39</v>
      </c>
      <c r="Y85" s="217">
        <v>0</v>
      </c>
      <c r="Z85" s="217">
        <v>1.31</v>
      </c>
      <c r="AA85" s="217">
        <v>0.74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5.33</v>
      </c>
      <c r="D86" s="217">
        <v>2.93</v>
      </c>
      <c r="E86" s="217">
        <v>0</v>
      </c>
      <c r="F86" s="217">
        <v>0</v>
      </c>
      <c r="G86" s="217">
        <v>15.72</v>
      </c>
      <c r="H86" s="217">
        <v>0</v>
      </c>
      <c r="I86" s="217">
        <v>19.2</v>
      </c>
      <c r="J86" s="217">
        <v>1.39</v>
      </c>
      <c r="K86" s="217">
        <v>6.12</v>
      </c>
      <c r="L86" s="217">
        <v>2.42</v>
      </c>
      <c r="M86" s="217">
        <v>0</v>
      </c>
      <c r="N86" s="217">
        <v>1.1100000000000001</v>
      </c>
      <c r="O86" s="217">
        <v>1.87</v>
      </c>
      <c r="P86" s="217">
        <v>2.56</v>
      </c>
      <c r="Q86" s="217">
        <v>0.15</v>
      </c>
      <c r="R86" s="217">
        <v>0.4</v>
      </c>
      <c r="S86" s="217">
        <v>0.49</v>
      </c>
      <c r="T86" s="217">
        <v>0</v>
      </c>
      <c r="U86" s="217">
        <v>10.11</v>
      </c>
      <c r="V86" s="217">
        <v>0.2</v>
      </c>
      <c r="W86" s="217">
        <v>0.39</v>
      </c>
      <c r="X86" s="217">
        <v>1.39</v>
      </c>
      <c r="Y86" s="217">
        <v>0</v>
      </c>
      <c r="Z86" s="217">
        <v>1.31</v>
      </c>
      <c r="AA86" s="217">
        <v>0.74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5.33</v>
      </c>
      <c r="D87" s="217">
        <v>2.93</v>
      </c>
      <c r="E87" s="217">
        <v>0</v>
      </c>
      <c r="F87" s="217">
        <v>0</v>
      </c>
      <c r="G87" s="217">
        <v>15.72</v>
      </c>
      <c r="H87" s="217">
        <v>0</v>
      </c>
      <c r="I87" s="217">
        <v>19.2</v>
      </c>
      <c r="J87" s="217">
        <v>1.39</v>
      </c>
      <c r="K87" s="217">
        <v>6.12</v>
      </c>
      <c r="L87" s="217">
        <v>2.42</v>
      </c>
      <c r="M87" s="217">
        <v>0</v>
      </c>
      <c r="N87" s="217">
        <v>1.1100000000000001</v>
      </c>
      <c r="O87" s="217">
        <v>1.87</v>
      </c>
      <c r="P87" s="217">
        <v>2.56</v>
      </c>
      <c r="Q87" s="217">
        <v>0.15</v>
      </c>
      <c r="R87" s="217">
        <v>0.4</v>
      </c>
      <c r="S87" s="217">
        <v>0.49</v>
      </c>
      <c r="T87" s="217">
        <v>0</v>
      </c>
      <c r="U87" s="217">
        <v>10.11</v>
      </c>
      <c r="V87" s="217">
        <v>0.2</v>
      </c>
      <c r="W87" s="217">
        <v>0.39</v>
      </c>
      <c r="X87" s="217">
        <v>1.39</v>
      </c>
      <c r="Y87" s="217">
        <v>0</v>
      </c>
      <c r="Z87" s="217">
        <v>1.31</v>
      </c>
      <c r="AA87" s="217">
        <v>0.74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5.33</v>
      </c>
      <c r="D88" s="217">
        <v>2.93</v>
      </c>
      <c r="E88" s="217">
        <v>0</v>
      </c>
      <c r="F88" s="217">
        <v>0</v>
      </c>
      <c r="G88" s="217">
        <v>15.72</v>
      </c>
      <c r="H88" s="217">
        <v>0</v>
      </c>
      <c r="I88" s="217">
        <v>19.2</v>
      </c>
      <c r="J88" s="217">
        <v>1.39</v>
      </c>
      <c r="K88" s="217">
        <v>6.12</v>
      </c>
      <c r="L88" s="217">
        <v>2.42</v>
      </c>
      <c r="M88" s="217">
        <v>0</v>
      </c>
      <c r="N88" s="217">
        <v>1.1100000000000001</v>
      </c>
      <c r="O88" s="217">
        <v>1.87</v>
      </c>
      <c r="P88" s="217">
        <v>2.56</v>
      </c>
      <c r="Q88" s="217">
        <v>0.15</v>
      </c>
      <c r="R88" s="217">
        <v>0.4</v>
      </c>
      <c r="S88" s="217">
        <v>0.49</v>
      </c>
      <c r="T88" s="217">
        <v>0</v>
      </c>
      <c r="U88" s="217">
        <v>10.11</v>
      </c>
      <c r="V88" s="217">
        <v>0.2</v>
      </c>
      <c r="W88" s="217">
        <v>0.39</v>
      </c>
      <c r="X88" s="217">
        <v>1.39</v>
      </c>
      <c r="Y88" s="217">
        <v>0</v>
      </c>
      <c r="Z88" s="217">
        <v>1.31</v>
      </c>
      <c r="AA88" s="217">
        <v>0.74</v>
      </c>
      <c r="AB88" s="217">
        <v>0</v>
      </c>
      <c r="AC88" s="217">
        <v>0.23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5.33</v>
      </c>
      <c r="D89" s="217">
        <v>2.93</v>
      </c>
      <c r="E89" s="217">
        <v>0</v>
      </c>
      <c r="F89" s="217">
        <v>0</v>
      </c>
      <c r="G89" s="217">
        <v>15.72</v>
      </c>
      <c r="H89" s="217">
        <v>0</v>
      </c>
      <c r="I89" s="217">
        <v>19.2</v>
      </c>
      <c r="J89" s="217">
        <v>1.39</v>
      </c>
      <c r="K89" s="217">
        <v>0</v>
      </c>
      <c r="L89" s="217">
        <v>2.42</v>
      </c>
      <c r="M89" s="217">
        <v>0</v>
      </c>
      <c r="N89" s="217">
        <v>1.1100000000000001</v>
      </c>
      <c r="O89" s="217">
        <v>1.87</v>
      </c>
      <c r="P89" s="217">
        <v>2.56</v>
      </c>
      <c r="Q89" s="217">
        <v>0.15</v>
      </c>
      <c r="R89" s="217">
        <v>0.4</v>
      </c>
      <c r="S89" s="217">
        <v>0.49</v>
      </c>
      <c r="T89" s="217">
        <v>0</v>
      </c>
      <c r="U89" s="217">
        <v>10.11</v>
      </c>
      <c r="V89" s="217">
        <v>0.2</v>
      </c>
      <c r="W89" s="217">
        <v>0.39</v>
      </c>
      <c r="X89" s="217">
        <v>1.39</v>
      </c>
      <c r="Y89" s="217">
        <v>0</v>
      </c>
      <c r="Z89" s="217">
        <v>1.31</v>
      </c>
      <c r="AA89" s="217">
        <v>0.74</v>
      </c>
      <c r="AB89" s="217">
        <v>0</v>
      </c>
      <c r="AC89" s="217">
        <v>0.23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5.33</v>
      </c>
      <c r="D90" s="217">
        <v>2.93</v>
      </c>
      <c r="E90" s="217">
        <v>0</v>
      </c>
      <c r="F90" s="217">
        <v>0</v>
      </c>
      <c r="G90" s="217">
        <v>15.72</v>
      </c>
      <c r="H90" s="217">
        <v>0</v>
      </c>
      <c r="I90" s="217">
        <v>19.2</v>
      </c>
      <c r="J90" s="217">
        <v>1.39</v>
      </c>
      <c r="K90" s="217">
        <v>6.12</v>
      </c>
      <c r="L90" s="217">
        <v>2.42</v>
      </c>
      <c r="M90" s="217">
        <v>0</v>
      </c>
      <c r="N90" s="217">
        <v>1.1100000000000001</v>
      </c>
      <c r="O90" s="217">
        <v>1.87</v>
      </c>
      <c r="P90" s="217">
        <v>2.56</v>
      </c>
      <c r="Q90" s="217">
        <v>0.15</v>
      </c>
      <c r="R90" s="217">
        <v>0.4</v>
      </c>
      <c r="S90" s="217">
        <v>0.49</v>
      </c>
      <c r="T90" s="217">
        <v>0</v>
      </c>
      <c r="U90" s="217">
        <v>10.11</v>
      </c>
      <c r="V90" s="217">
        <v>0.2</v>
      </c>
      <c r="W90" s="217">
        <v>0.39</v>
      </c>
      <c r="X90" s="217">
        <v>1.39</v>
      </c>
      <c r="Y90" s="217">
        <v>0</v>
      </c>
      <c r="Z90" s="217">
        <v>1.31</v>
      </c>
      <c r="AA90" s="217">
        <v>0.74</v>
      </c>
      <c r="AB90" s="217">
        <v>0</v>
      </c>
      <c r="AC90" s="217">
        <v>0.23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5.33</v>
      </c>
      <c r="D91" s="217">
        <v>2.93</v>
      </c>
      <c r="E91" s="217">
        <v>0</v>
      </c>
      <c r="F91" s="217">
        <v>0</v>
      </c>
      <c r="G91" s="217">
        <v>15.72</v>
      </c>
      <c r="H91" s="217">
        <v>0</v>
      </c>
      <c r="I91" s="217">
        <v>19.48</v>
      </c>
      <c r="J91" s="217">
        <v>1.39</v>
      </c>
      <c r="K91" s="217">
        <v>6.12</v>
      </c>
      <c r="L91" s="217">
        <v>2.42</v>
      </c>
      <c r="M91" s="217">
        <v>0</v>
      </c>
      <c r="N91" s="217">
        <v>1.1100000000000001</v>
      </c>
      <c r="O91" s="217">
        <v>1.87</v>
      </c>
      <c r="P91" s="217">
        <v>2.56</v>
      </c>
      <c r="Q91" s="217">
        <v>0.15</v>
      </c>
      <c r="R91" s="217">
        <v>0.4</v>
      </c>
      <c r="S91" s="217">
        <v>0.49</v>
      </c>
      <c r="T91" s="217">
        <v>0</v>
      </c>
      <c r="U91" s="217">
        <v>10.11</v>
      </c>
      <c r="V91" s="217">
        <v>0.2</v>
      </c>
      <c r="W91" s="217">
        <v>0.39</v>
      </c>
      <c r="X91" s="217">
        <v>1.39</v>
      </c>
      <c r="Y91" s="217">
        <v>0</v>
      </c>
      <c r="Z91" s="217">
        <v>1.31</v>
      </c>
      <c r="AA91" s="217">
        <v>0.74</v>
      </c>
      <c r="AB91" s="217">
        <v>0</v>
      </c>
      <c r="AC91" s="217">
        <v>0.23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11.7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5.33</v>
      </c>
      <c r="D92" s="217">
        <v>2.93</v>
      </c>
      <c r="E92" s="217">
        <v>0</v>
      </c>
      <c r="F92" s="217">
        <v>0</v>
      </c>
      <c r="G92" s="217">
        <v>15.72</v>
      </c>
      <c r="H92" s="217">
        <v>0</v>
      </c>
      <c r="I92" s="217">
        <v>19.48</v>
      </c>
      <c r="J92" s="217">
        <v>1.39</v>
      </c>
      <c r="K92" s="217">
        <v>9.69</v>
      </c>
      <c r="L92" s="217">
        <v>2.42</v>
      </c>
      <c r="M92" s="217">
        <v>0</v>
      </c>
      <c r="N92" s="217">
        <v>1.1100000000000001</v>
      </c>
      <c r="O92" s="217">
        <v>1.87</v>
      </c>
      <c r="P92" s="217">
        <v>2.56</v>
      </c>
      <c r="Q92" s="217">
        <v>0.15</v>
      </c>
      <c r="R92" s="217">
        <v>0.4</v>
      </c>
      <c r="S92" s="217">
        <v>0.49</v>
      </c>
      <c r="T92" s="217">
        <v>0</v>
      </c>
      <c r="U92" s="217">
        <v>10.11</v>
      </c>
      <c r="V92" s="217">
        <v>0.2</v>
      </c>
      <c r="W92" s="217">
        <v>0.39</v>
      </c>
      <c r="X92" s="217">
        <v>1.39</v>
      </c>
      <c r="Y92" s="217">
        <v>0</v>
      </c>
      <c r="Z92" s="217">
        <v>1.31</v>
      </c>
      <c r="AA92" s="217">
        <v>0.74</v>
      </c>
      <c r="AB92" s="217">
        <v>0</v>
      </c>
      <c r="AC92" s="217">
        <v>0.45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11.7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5.33</v>
      </c>
      <c r="D93" s="217">
        <v>2.93</v>
      </c>
      <c r="E93" s="217">
        <v>0</v>
      </c>
      <c r="F93" s="217">
        <v>0</v>
      </c>
      <c r="G93" s="217">
        <v>15.72</v>
      </c>
      <c r="H93" s="217">
        <v>0</v>
      </c>
      <c r="I93" s="217">
        <v>19.48</v>
      </c>
      <c r="J93" s="217">
        <v>1.39</v>
      </c>
      <c r="K93" s="217">
        <v>6.12</v>
      </c>
      <c r="L93" s="217">
        <v>2.42</v>
      </c>
      <c r="M93" s="217">
        <v>0</v>
      </c>
      <c r="N93" s="217">
        <v>1.1100000000000001</v>
      </c>
      <c r="O93" s="217">
        <v>1.87</v>
      </c>
      <c r="P93" s="217">
        <v>2.56</v>
      </c>
      <c r="Q93" s="217">
        <v>0.15</v>
      </c>
      <c r="R93" s="217">
        <v>0.4</v>
      </c>
      <c r="S93" s="217">
        <v>0.49</v>
      </c>
      <c r="T93" s="217">
        <v>0</v>
      </c>
      <c r="U93" s="217">
        <v>10.11</v>
      </c>
      <c r="V93" s="217">
        <v>0.2</v>
      </c>
      <c r="W93" s="217">
        <v>0.39</v>
      </c>
      <c r="X93" s="217">
        <v>1.39</v>
      </c>
      <c r="Y93" s="217">
        <v>0</v>
      </c>
      <c r="Z93" s="217">
        <v>1.31</v>
      </c>
      <c r="AA93" s="217">
        <v>0.74</v>
      </c>
      <c r="AB93" s="217">
        <v>0</v>
      </c>
      <c r="AC93" s="217">
        <v>0.45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11.7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5.33</v>
      </c>
      <c r="D94" s="217">
        <v>2.93</v>
      </c>
      <c r="E94" s="217">
        <v>0</v>
      </c>
      <c r="F94" s="217">
        <v>0</v>
      </c>
      <c r="G94" s="217">
        <v>15.72</v>
      </c>
      <c r="H94" s="217">
        <v>0</v>
      </c>
      <c r="I94" s="217">
        <v>19.48</v>
      </c>
      <c r="J94" s="217">
        <v>1.39</v>
      </c>
      <c r="K94" s="217">
        <v>6.12</v>
      </c>
      <c r="L94" s="217">
        <v>2.42</v>
      </c>
      <c r="M94" s="217">
        <v>0</v>
      </c>
      <c r="N94" s="217">
        <v>1.1100000000000001</v>
      </c>
      <c r="O94" s="217">
        <v>1.87</v>
      </c>
      <c r="P94" s="217">
        <v>2.56</v>
      </c>
      <c r="Q94" s="217">
        <v>0.15</v>
      </c>
      <c r="R94" s="217">
        <v>0.4</v>
      </c>
      <c r="S94" s="217">
        <v>0.49</v>
      </c>
      <c r="T94" s="217">
        <v>0</v>
      </c>
      <c r="U94" s="217">
        <v>10.11</v>
      </c>
      <c r="V94" s="217">
        <v>0.2</v>
      </c>
      <c r="W94" s="217">
        <v>0.39</v>
      </c>
      <c r="X94" s="217">
        <v>1.39</v>
      </c>
      <c r="Y94" s="217">
        <v>0</v>
      </c>
      <c r="Z94" s="217">
        <v>1.31</v>
      </c>
      <c r="AA94" s="217">
        <v>0.74</v>
      </c>
      <c r="AB94" s="217">
        <v>0</v>
      </c>
      <c r="AC94" s="217">
        <v>0.45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11.7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5.33</v>
      </c>
      <c r="D95" s="217">
        <v>2.93</v>
      </c>
      <c r="E95" s="217">
        <v>0</v>
      </c>
      <c r="F95" s="217">
        <v>0</v>
      </c>
      <c r="G95" s="217">
        <v>16</v>
      </c>
      <c r="H95" s="217">
        <v>0</v>
      </c>
      <c r="I95" s="217">
        <v>19.48</v>
      </c>
      <c r="J95" s="217">
        <v>1.39</v>
      </c>
      <c r="K95" s="217">
        <v>6.12</v>
      </c>
      <c r="L95" s="217">
        <v>2.42</v>
      </c>
      <c r="M95" s="217">
        <v>0</v>
      </c>
      <c r="N95" s="217">
        <v>1.1100000000000001</v>
      </c>
      <c r="O95" s="217">
        <v>1.87</v>
      </c>
      <c r="P95" s="217">
        <v>2.56</v>
      </c>
      <c r="Q95" s="217">
        <v>0.15</v>
      </c>
      <c r="R95" s="217">
        <v>0.4</v>
      </c>
      <c r="S95" s="217">
        <v>0.49</v>
      </c>
      <c r="T95" s="217">
        <v>0</v>
      </c>
      <c r="U95" s="217">
        <v>10</v>
      </c>
      <c r="V95" s="217">
        <v>0.2</v>
      </c>
      <c r="W95" s="217">
        <v>0.39</v>
      </c>
      <c r="X95" s="217">
        <v>1.39</v>
      </c>
      <c r="Y95" s="217">
        <v>0</v>
      </c>
      <c r="Z95" s="217">
        <v>1.31</v>
      </c>
      <c r="AA95" s="217">
        <v>0.74</v>
      </c>
      <c r="AB95" s="217">
        <v>0</v>
      </c>
      <c r="AC95" s="217">
        <v>0.45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10.49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5.33</v>
      </c>
      <c r="D96" s="217">
        <v>2.93</v>
      </c>
      <c r="E96" s="217">
        <v>0</v>
      </c>
      <c r="F96" s="217">
        <v>0</v>
      </c>
      <c r="G96" s="217">
        <v>16</v>
      </c>
      <c r="H96" s="217">
        <v>0</v>
      </c>
      <c r="I96" s="217">
        <v>19.48</v>
      </c>
      <c r="J96" s="217">
        <v>1.39</v>
      </c>
      <c r="K96" s="217">
        <v>6.12</v>
      </c>
      <c r="L96" s="217">
        <v>2.42</v>
      </c>
      <c r="M96" s="217">
        <v>0</v>
      </c>
      <c r="N96" s="217">
        <v>1.1100000000000001</v>
      </c>
      <c r="O96" s="217">
        <v>1.87</v>
      </c>
      <c r="P96" s="217">
        <v>2.56</v>
      </c>
      <c r="Q96" s="217">
        <v>0.15</v>
      </c>
      <c r="R96" s="217">
        <v>0.4</v>
      </c>
      <c r="S96" s="217">
        <v>0.49</v>
      </c>
      <c r="T96" s="217">
        <v>0</v>
      </c>
      <c r="U96" s="217">
        <v>10</v>
      </c>
      <c r="V96" s="217">
        <v>0.2</v>
      </c>
      <c r="W96" s="217">
        <v>0.39</v>
      </c>
      <c r="X96" s="217">
        <v>1.39</v>
      </c>
      <c r="Y96" s="217">
        <v>0</v>
      </c>
      <c r="Z96" s="217">
        <v>1.31</v>
      </c>
      <c r="AA96" s="217">
        <v>0.74</v>
      </c>
      <c r="AB96" s="217">
        <v>0</v>
      </c>
      <c r="AC96" s="217">
        <v>0.45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10.49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5.33</v>
      </c>
      <c r="D97" s="217">
        <v>2.93</v>
      </c>
      <c r="E97" s="217">
        <v>0</v>
      </c>
      <c r="F97" s="217">
        <v>0</v>
      </c>
      <c r="G97" s="217">
        <v>16</v>
      </c>
      <c r="H97" s="217">
        <v>0</v>
      </c>
      <c r="I97" s="217">
        <v>19.48</v>
      </c>
      <c r="J97" s="217">
        <v>1.39</v>
      </c>
      <c r="K97" s="217">
        <v>86.53</v>
      </c>
      <c r="L97" s="217">
        <v>45.98</v>
      </c>
      <c r="M97" s="217">
        <v>0</v>
      </c>
      <c r="N97" s="217">
        <v>1.1100000000000001</v>
      </c>
      <c r="O97" s="217">
        <v>1.87</v>
      </c>
      <c r="P97" s="217">
        <v>2.56</v>
      </c>
      <c r="Q97" s="217">
        <v>0.15</v>
      </c>
      <c r="R97" s="217">
        <v>0.4</v>
      </c>
      <c r="S97" s="217">
        <v>0.49</v>
      </c>
      <c r="T97" s="217">
        <v>0</v>
      </c>
      <c r="U97" s="217">
        <v>10</v>
      </c>
      <c r="V97" s="217">
        <v>0.2</v>
      </c>
      <c r="W97" s="217">
        <v>0.39</v>
      </c>
      <c r="X97" s="217">
        <v>1.39</v>
      </c>
      <c r="Y97" s="217">
        <v>0</v>
      </c>
      <c r="Z97" s="217">
        <v>1.31</v>
      </c>
      <c r="AA97" s="217">
        <v>0.74</v>
      </c>
      <c r="AB97" s="217">
        <v>0</v>
      </c>
      <c r="AC97" s="217">
        <v>0.45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10.49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5.33</v>
      </c>
      <c r="D98" s="217">
        <v>2.93</v>
      </c>
      <c r="E98" s="217">
        <v>0</v>
      </c>
      <c r="F98" s="217">
        <v>0</v>
      </c>
      <c r="G98" s="217">
        <v>16</v>
      </c>
      <c r="H98" s="217">
        <v>0</v>
      </c>
      <c r="I98" s="217">
        <v>19.48</v>
      </c>
      <c r="J98" s="217">
        <v>1.39</v>
      </c>
      <c r="K98" s="217">
        <v>88</v>
      </c>
      <c r="L98" s="217">
        <v>45.98</v>
      </c>
      <c r="M98" s="217">
        <v>0</v>
      </c>
      <c r="N98" s="217">
        <v>1.1100000000000001</v>
      </c>
      <c r="O98" s="217">
        <v>1.87</v>
      </c>
      <c r="P98" s="217">
        <v>2.56</v>
      </c>
      <c r="Q98" s="217">
        <v>0.15</v>
      </c>
      <c r="R98" s="217">
        <v>0.4</v>
      </c>
      <c r="S98" s="217">
        <v>0.49</v>
      </c>
      <c r="T98" s="217">
        <v>0</v>
      </c>
      <c r="U98" s="217">
        <v>10</v>
      </c>
      <c r="V98" s="217">
        <v>0.2</v>
      </c>
      <c r="W98" s="217">
        <v>0.39</v>
      </c>
      <c r="X98" s="217">
        <v>1.39</v>
      </c>
      <c r="Y98" s="217">
        <v>0</v>
      </c>
      <c r="Z98" s="217">
        <v>1.31</v>
      </c>
      <c r="AA98" s="217">
        <v>0.74</v>
      </c>
      <c r="AB98" s="217">
        <v>0</v>
      </c>
      <c r="AC98" s="217">
        <v>0.45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10.49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0.12791999999999987</v>
      </c>
      <c r="D99">
        <f t="shared" si="0"/>
        <v>7.0320000000000119E-2</v>
      </c>
      <c r="E99">
        <f t="shared" si="0"/>
        <v>0</v>
      </c>
      <c r="F99">
        <f t="shared" si="0"/>
        <v>0</v>
      </c>
      <c r="G99">
        <f t="shared" si="0"/>
        <v>0.38006500000000043</v>
      </c>
      <c r="H99">
        <f t="shared" si="0"/>
        <v>0</v>
      </c>
      <c r="I99">
        <f t="shared" si="0"/>
        <v>0.46050000000000013</v>
      </c>
      <c r="J99">
        <f t="shared" si="0"/>
        <v>3.5039999999999988E-2</v>
      </c>
      <c r="K99">
        <f t="shared" si="0"/>
        <v>1.408797499999999</v>
      </c>
      <c r="L99">
        <f t="shared" si="0"/>
        <v>0.61604250000000083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0.11270750000000003</v>
      </c>
      <c r="Q99">
        <f t="shared" si="0"/>
        <v>2.6589999999999992E-2</v>
      </c>
      <c r="R99">
        <f t="shared" si="0"/>
        <v>3.0182500000000022E-2</v>
      </c>
      <c r="S99">
        <f t="shared" si="0"/>
        <v>4.0290000000000055E-2</v>
      </c>
      <c r="T99">
        <f t="shared" si="0"/>
        <v>0</v>
      </c>
      <c r="U99">
        <f t="shared" si="0"/>
        <v>0.16560500000000006</v>
      </c>
      <c r="V99">
        <f t="shared" si="0"/>
        <v>4.7999999999999909E-3</v>
      </c>
      <c r="W99">
        <f t="shared" si="0"/>
        <v>9.1125000000000095E-3</v>
      </c>
      <c r="X99">
        <f t="shared" si="0"/>
        <v>3.462999999999998E-2</v>
      </c>
      <c r="Y99">
        <f t="shared" si="0"/>
        <v>0</v>
      </c>
      <c r="Z99">
        <f t="shared" si="0"/>
        <v>3.1272500000000036E-2</v>
      </c>
      <c r="AA99">
        <f t="shared" si="0"/>
        <v>8.2437500000000011E-2</v>
      </c>
      <c r="AB99">
        <f t="shared" si="0"/>
        <v>0</v>
      </c>
      <c r="AC99">
        <f t="shared" si="0"/>
        <v>-7.7350000000000075E-3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0.16256000000000009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0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0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0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0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0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0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0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0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0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0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0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0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0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0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0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0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0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0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0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0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0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0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0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0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0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0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0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0.64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0.64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0.64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0.64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0.64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0.64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0.55000000000000004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0.55000000000000004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0.55000000000000004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0.55000000000000004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0.55000000000000004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0.55000000000000004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0.55000000000000004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0.55000000000000004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0.55000000000000004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0.55000000000000004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0.55000000000000004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0.55000000000000004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0.55000000000000004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0.55000000000000004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0.55000000000000004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0.55000000000000004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0.55000000000000004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0.55000000000000004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0.55000000000000004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0.55000000000000004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0.55000000000000004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0.55000000000000004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0.55000000000000004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0.55000000000000004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0.64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0.64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0.64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0.64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0.64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0.64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0.64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0.64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0.73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0.73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0.73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0.73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0.73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0.73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0.73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0.73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7.0000000000000045E-3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1.18</v>
      </c>
      <c r="D3" s="217">
        <v>0.65</v>
      </c>
      <c r="E3" s="217">
        <v>0</v>
      </c>
      <c r="F3" s="217">
        <v>0</v>
      </c>
      <c r="G3" s="217">
        <v>3.5</v>
      </c>
      <c r="H3" s="217">
        <v>0</v>
      </c>
      <c r="I3" s="217">
        <v>4.5</v>
      </c>
      <c r="J3" s="217">
        <v>0.36</v>
      </c>
      <c r="K3" s="217">
        <v>0.21</v>
      </c>
      <c r="L3" s="217">
        <v>0.39</v>
      </c>
      <c r="M3" s="217">
        <v>0.04</v>
      </c>
      <c r="N3" s="217">
        <v>0.05</v>
      </c>
      <c r="O3" s="217">
        <v>0.05</v>
      </c>
      <c r="P3" s="217">
        <v>0.08</v>
      </c>
      <c r="Q3" s="217">
        <v>0</v>
      </c>
      <c r="R3" s="217">
        <v>0.02</v>
      </c>
      <c r="S3" s="217">
        <v>0</v>
      </c>
      <c r="T3" s="217">
        <v>0.03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4.3600000000000003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1.18</v>
      </c>
      <c r="D4" s="217">
        <v>0.65</v>
      </c>
      <c r="E4" s="217">
        <v>0</v>
      </c>
      <c r="F4" s="217">
        <v>0</v>
      </c>
      <c r="G4" s="217">
        <v>3.5</v>
      </c>
      <c r="H4" s="217">
        <v>0</v>
      </c>
      <c r="I4" s="217">
        <v>4.5</v>
      </c>
      <c r="J4" s="217">
        <v>0.36</v>
      </c>
      <c r="K4" s="217">
        <v>0.05</v>
      </c>
      <c r="L4" s="217">
        <v>0.18</v>
      </c>
      <c r="M4" s="217">
        <v>0.04</v>
      </c>
      <c r="N4" s="217">
        <v>0.05</v>
      </c>
      <c r="O4" s="217">
        <v>0.05</v>
      </c>
      <c r="P4" s="217">
        <v>0.08</v>
      </c>
      <c r="Q4" s="217">
        <v>0</v>
      </c>
      <c r="R4" s="217">
        <v>0.02</v>
      </c>
      <c r="S4" s="217">
        <v>0</v>
      </c>
      <c r="T4" s="217">
        <v>0.03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4.3600000000000003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1.18</v>
      </c>
      <c r="D5" s="217">
        <v>0.65</v>
      </c>
      <c r="E5" s="217">
        <v>0</v>
      </c>
      <c r="F5" s="217">
        <v>0</v>
      </c>
      <c r="G5" s="217">
        <v>3.5</v>
      </c>
      <c r="H5" s="217">
        <v>0</v>
      </c>
      <c r="I5" s="217">
        <v>4.5</v>
      </c>
      <c r="J5" s="217">
        <v>0.36</v>
      </c>
      <c r="K5" s="217">
        <v>0.05</v>
      </c>
      <c r="L5" s="217">
        <v>0.15</v>
      </c>
      <c r="M5" s="217">
        <v>0.04</v>
      </c>
      <c r="N5" s="217">
        <v>0.05</v>
      </c>
      <c r="O5" s="217">
        <v>0.05</v>
      </c>
      <c r="P5" s="217">
        <v>0.08</v>
      </c>
      <c r="Q5" s="217">
        <v>0</v>
      </c>
      <c r="R5" s="217">
        <v>0.02</v>
      </c>
      <c r="S5" s="217">
        <v>0</v>
      </c>
      <c r="T5" s="217">
        <v>0.03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4.3600000000000003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1.18</v>
      </c>
      <c r="D6" s="217">
        <v>0.65</v>
      </c>
      <c r="E6" s="217">
        <v>0</v>
      </c>
      <c r="F6" s="217">
        <v>0</v>
      </c>
      <c r="G6" s="217">
        <v>3.5</v>
      </c>
      <c r="H6" s="217">
        <v>0</v>
      </c>
      <c r="I6" s="217">
        <v>4.5</v>
      </c>
      <c r="J6" s="217">
        <v>0.36</v>
      </c>
      <c r="K6" s="217">
        <v>0.05</v>
      </c>
      <c r="L6" s="217">
        <v>0.15</v>
      </c>
      <c r="M6" s="217">
        <v>0.04</v>
      </c>
      <c r="N6" s="217">
        <v>0.05</v>
      </c>
      <c r="O6" s="217">
        <v>0.05</v>
      </c>
      <c r="P6" s="217">
        <v>0.08</v>
      </c>
      <c r="Q6" s="217">
        <v>0</v>
      </c>
      <c r="R6" s="217">
        <v>0.02</v>
      </c>
      <c r="S6" s="217">
        <v>0</v>
      </c>
      <c r="T6" s="217">
        <v>0.03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4.3600000000000003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1.18</v>
      </c>
      <c r="D7" s="217">
        <v>0.65</v>
      </c>
      <c r="E7" s="217">
        <v>0</v>
      </c>
      <c r="F7" s="217">
        <v>0</v>
      </c>
      <c r="G7" s="217">
        <v>3.5</v>
      </c>
      <c r="H7" s="217">
        <v>0</v>
      </c>
      <c r="I7" s="217">
        <v>4.5</v>
      </c>
      <c r="J7" s="217">
        <v>0.36</v>
      </c>
      <c r="K7" s="217">
        <v>0.04</v>
      </c>
      <c r="L7" s="217">
        <v>0.15</v>
      </c>
      <c r="M7" s="217">
        <v>0.04</v>
      </c>
      <c r="N7" s="217">
        <v>0.05</v>
      </c>
      <c r="O7" s="217">
        <v>0.05</v>
      </c>
      <c r="P7" s="217">
        <v>0.08</v>
      </c>
      <c r="Q7" s="217">
        <v>0</v>
      </c>
      <c r="R7" s="217">
        <v>0.02</v>
      </c>
      <c r="S7" s="217">
        <v>0</v>
      </c>
      <c r="T7" s="217">
        <v>0.03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4.3600000000000003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1.18</v>
      </c>
      <c r="D8" s="217">
        <v>0.65</v>
      </c>
      <c r="E8" s="217">
        <v>0</v>
      </c>
      <c r="F8" s="217">
        <v>0</v>
      </c>
      <c r="G8" s="217">
        <v>3.5</v>
      </c>
      <c r="H8" s="217">
        <v>0</v>
      </c>
      <c r="I8" s="217">
        <v>4.5</v>
      </c>
      <c r="J8" s="217">
        <v>0.36</v>
      </c>
      <c r="K8" s="217">
        <v>0.05</v>
      </c>
      <c r="L8" s="217">
        <v>0.15</v>
      </c>
      <c r="M8" s="217">
        <v>0.04</v>
      </c>
      <c r="N8" s="217">
        <v>0.05</v>
      </c>
      <c r="O8" s="217">
        <v>0.05</v>
      </c>
      <c r="P8" s="217">
        <v>0.08</v>
      </c>
      <c r="Q8" s="217">
        <v>0</v>
      </c>
      <c r="R8" s="217">
        <v>0.02</v>
      </c>
      <c r="S8" s="217">
        <v>0</v>
      </c>
      <c r="T8" s="217">
        <v>0.03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4.3600000000000003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1.18</v>
      </c>
      <c r="D9" s="217">
        <v>0.65</v>
      </c>
      <c r="E9" s="217">
        <v>0</v>
      </c>
      <c r="F9" s="217">
        <v>0</v>
      </c>
      <c r="G9" s="217">
        <v>3.39</v>
      </c>
      <c r="H9" s="217">
        <v>0</v>
      </c>
      <c r="I9" s="217">
        <v>4.5</v>
      </c>
      <c r="J9" s="217">
        <v>0.36</v>
      </c>
      <c r="K9" s="217">
        <v>0.05</v>
      </c>
      <c r="L9" s="217">
        <v>0.15</v>
      </c>
      <c r="M9" s="217">
        <v>0.04</v>
      </c>
      <c r="N9" s="217">
        <v>0.05</v>
      </c>
      <c r="O9" s="217">
        <v>0.05</v>
      </c>
      <c r="P9" s="217">
        <v>0.09</v>
      </c>
      <c r="Q9" s="217">
        <v>0</v>
      </c>
      <c r="R9" s="217">
        <v>0.02</v>
      </c>
      <c r="S9" s="217">
        <v>0</v>
      </c>
      <c r="T9" s="217">
        <v>0.03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4.3600000000000003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1.18</v>
      </c>
      <c r="D10" s="217">
        <v>0.65</v>
      </c>
      <c r="E10" s="217">
        <v>0</v>
      </c>
      <c r="F10" s="217">
        <v>0</v>
      </c>
      <c r="G10" s="217">
        <v>3.39</v>
      </c>
      <c r="H10" s="217">
        <v>0</v>
      </c>
      <c r="I10" s="217">
        <v>4.5</v>
      </c>
      <c r="J10" s="217">
        <v>0.36</v>
      </c>
      <c r="K10" s="217">
        <v>0.05</v>
      </c>
      <c r="L10" s="217">
        <v>0.15</v>
      </c>
      <c r="M10" s="217">
        <v>0.04</v>
      </c>
      <c r="N10" s="217">
        <v>0.05</v>
      </c>
      <c r="O10" s="217">
        <v>0.05</v>
      </c>
      <c r="P10" s="217">
        <v>0.08</v>
      </c>
      <c r="Q10" s="217">
        <v>0</v>
      </c>
      <c r="R10" s="217">
        <v>0.02</v>
      </c>
      <c r="S10" s="217">
        <v>0</v>
      </c>
      <c r="T10" s="217">
        <v>0.03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4.3600000000000003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1.18</v>
      </c>
      <c r="D11" s="217">
        <v>0.65</v>
      </c>
      <c r="E11" s="217">
        <v>0</v>
      </c>
      <c r="F11" s="217">
        <v>0</v>
      </c>
      <c r="G11" s="217">
        <v>3.39</v>
      </c>
      <c r="H11" s="217">
        <v>0</v>
      </c>
      <c r="I11" s="217">
        <v>4.5</v>
      </c>
      <c r="J11" s="217">
        <v>0.36</v>
      </c>
      <c r="K11" s="217">
        <v>0.02</v>
      </c>
      <c r="L11" s="217">
        <v>0.15</v>
      </c>
      <c r="M11" s="217">
        <v>0.04</v>
      </c>
      <c r="N11" s="217">
        <v>0.05</v>
      </c>
      <c r="O11" s="217">
        <v>0.05</v>
      </c>
      <c r="P11" s="217">
        <v>0.18</v>
      </c>
      <c r="Q11" s="217">
        <v>0</v>
      </c>
      <c r="R11" s="217">
        <v>0.02</v>
      </c>
      <c r="S11" s="217">
        <v>0</v>
      </c>
      <c r="T11" s="217">
        <v>0.03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3.72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1.18</v>
      </c>
      <c r="D12" s="217">
        <v>0.65</v>
      </c>
      <c r="E12" s="217">
        <v>0</v>
      </c>
      <c r="F12" s="217">
        <v>0</v>
      </c>
      <c r="G12" s="217">
        <v>3.39</v>
      </c>
      <c r="H12" s="217">
        <v>0</v>
      </c>
      <c r="I12" s="217">
        <v>4.5</v>
      </c>
      <c r="J12" s="217">
        <v>0.36</v>
      </c>
      <c r="K12" s="217">
        <v>0</v>
      </c>
      <c r="L12" s="217">
        <v>0.15</v>
      </c>
      <c r="M12" s="217">
        <v>0.04</v>
      </c>
      <c r="N12" s="217">
        <v>0.05</v>
      </c>
      <c r="O12" s="217">
        <v>0.05</v>
      </c>
      <c r="P12" s="217">
        <v>0.18</v>
      </c>
      <c r="Q12" s="217">
        <v>0</v>
      </c>
      <c r="R12" s="217">
        <v>0.02</v>
      </c>
      <c r="S12" s="217">
        <v>0</v>
      </c>
      <c r="T12" s="217">
        <v>0.03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3.72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1.18</v>
      </c>
      <c r="D13" s="217">
        <v>0.65</v>
      </c>
      <c r="E13" s="217">
        <v>0</v>
      </c>
      <c r="F13" s="217">
        <v>0</v>
      </c>
      <c r="G13" s="217">
        <v>3.39</v>
      </c>
      <c r="H13" s="217">
        <v>0</v>
      </c>
      <c r="I13" s="217">
        <v>4.5</v>
      </c>
      <c r="J13" s="217">
        <v>0.36</v>
      </c>
      <c r="K13" s="217">
        <v>0</v>
      </c>
      <c r="L13" s="217">
        <v>0.15</v>
      </c>
      <c r="M13" s="217">
        <v>0.04</v>
      </c>
      <c r="N13" s="217">
        <v>0.05</v>
      </c>
      <c r="O13" s="217">
        <v>0.05</v>
      </c>
      <c r="P13" s="217">
        <v>0.18</v>
      </c>
      <c r="Q13" s="217">
        <v>0</v>
      </c>
      <c r="R13" s="217">
        <v>0.06</v>
      </c>
      <c r="S13" s="217">
        <v>0</v>
      </c>
      <c r="T13" s="217">
        <v>0.03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3.72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1.18</v>
      </c>
      <c r="D14" s="217">
        <v>0.65</v>
      </c>
      <c r="E14" s="217">
        <v>0</v>
      </c>
      <c r="F14" s="217">
        <v>0</v>
      </c>
      <c r="G14" s="217">
        <v>3.39</v>
      </c>
      <c r="H14" s="217">
        <v>0</v>
      </c>
      <c r="I14" s="217">
        <v>4.5</v>
      </c>
      <c r="J14" s="217">
        <v>0.36</v>
      </c>
      <c r="K14" s="217">
        <v>0</v>
      </c>
      <c r="L14" s="217">
        <v>0.15</v>
      </c>
      <c r="M14" s="217">
        <v>0.04</v>
      </c>
      <c r="N14" s="217">
        <v>0.05</v>
      </c>
      <c r="O14" s="217">
        <v>0.05</v>
      </c>
      <c r="P14" s="217">
        <v>0.18</v>
      </c>
      <c r="Q14" s="217">
        <v>0</v>
      </c>
      <c r="R14" s="217">
        <v>0.11</v>
      </c>
      <c r="S14" s="217">
        <v>0</v>
      </c>
      <c r="T14" s="217">
        <v>0.03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3.72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1.18</v>
      </c>
      <c r="D15" s="217">
        <v>0.65</v>
      </c>
      <c r="E15" s="217">
        <v>0</v>
      </c>
      <c r="F15" s="217">
        <v>0</v>
      </c>
      <c r="G15" s="217">
        <v>3.39</v>
      </c>
      <c r="H15" s="217">
        <v>0</v>
      </c>
      <c r="I15" s="217">
        <v>4.5</v>
      </c>
      <c r="J15" s="217">
        <v>0.36</v>
      </c>
      <c r="K15" s="217">
        <v>0</v>
      </c>
      <c r="L15" s="217">
        <v>0.15</v>
      </c>
      <c r="M15" s="217">
        <v>0.04</v>
      </c>
      <c r="N15" s="217">
        <v>0.05</v>
      </c>
      <c r="O15" s="217">
        <v>0.05</v>
      </c>
      <c r="P15" s="217">
        <v>0.18</v>
      </c>
      <c r="Q15" s="217">
        <v>0</v>
      </c>
      <c r="R15" s="217">
        <v>0.02</v>
      </c>
      <c r="S15" s="217">
        <v>0</v>
      </c>
      <c r="T15" s="217">
        <v>0.03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4.3600000000000003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1.18</v>
      </c>
      <c r="D16" s="217">
        <v>0.65</v>
      </c>
      <c r="E16" s="217">
        <v>0</v>
      </c>
      <c r="F16" s="217">
        <v>0</v>
      </c>
      <c r="G16" s="217">
        <v>3.39</v>
      </c>
      <c r="H16" s="217">
        <v>0</v>
      </c>
      <c r="I16" s="217">
        <v>4.5</v>
      </c>
      <c r="J16" s="217">
        <v>0.36</v>
      </c>
      <c r="K16" s="217">
        <v>0</v>
      </c>
      <c r="L16" s="217">
        <v>0.15</v>
      </c>
      <c r="M16" s="217">
        <v>0.04</v>
      </c>
      <c r="N16" s="217">
        <v>0.05</v>
      </c>
      <c r="O16" s="217">
        <v>0.05</v>
      </c>
      <c r="P16" s="217">
        <v>0.18</v>
      </c>
      <c r="Q16" s="217">
        <v>0</v>
      </c>
      <c r="R16" s="217">
        <v>0.02</v>
      </c>
      <c r="S16" s="217">
        <v>0</v>
      </c>
      <c r="T16" s="217">
        <v>0.03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4.3600000000000003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1.18</v>
      </c>
      <c r="D17" s="217">
        <v>0.65</v>
      </c>
      <c r="E17" s="217">
        <v>0</v>
      </c>
      <c r="F17" s="217">
        <v>0</v>
      </c>
      <c r="G17" s="217">
        <v>3.39</v>
      </c>
      <c r="H17" s="217">
        <v>0</v>
      </c>
      <c r="I17" s="217">
        <v>4.5</v>
      </c>
      <c r="J17" s="217">
        <v>0.36</v>
      </c>
      <c r="K17" s="217">
        <v>0</v>
      </c>
      <c r="L17" s="217">
        <v>0.15</v>
      </c>
      <c r="M17" s="217">
        <v>0.04</v>
      </c>
      <c r="N17" s="217">
        <v>0.05</v>
      </c>
      <c r="O17" s="217">
        <v>0.05</v>
      </c>
      <c r="P17" s="217">
        <v>0.2</v>
      </c>
      <c r="Q17" s="217">
        <v>0</v>
      </c>
      <c r="R17" s="217">
        <v>0</v>
      </c>
      <c r="S17" s="217">
        <v>0</v>
      </c>
      <c r="T17" s="217">
        <v>0.03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4.3600000000000003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1.18</v>
      </c>
      <c r="D18" s="217">
        <v>0.65</v>
      </c>
      <c r="E18" s="217">
        <v>0</v>
      </c>
      <c r="F18" s="217">
        <v>0</v>
      </c>
      <c r="G18" s="217">
        <v>3.39</v>
      </c>
      <c r="H18" s="217">
        <v>0</v>
      </c>
      <c r="I18" s="217">
        <v>4.5</v>
      </c>
      <c r="J18" s="217">
        <v>0.36</v>
      </c>
      <c r="K18" s="217">
        <v>0</v>
      </c>
      <c r="L18" s="217">
        <v>0.15</v>
      </c>
      <c r="M18" s="217">
        <v>0.04</v>
      </c>
      <c r="N18" s="217">
        <v>0.05</v>
      </c>
      <c r="O18" s="217">
        <v>0.05</v>
      </c>
      <c r="P18" s="217">
        <v>0.2</v>
      </c>
      <c r="Q18" s="217">
        <v>0</v>
      </c>
      <c r="R18" s="217">
        <v>0.02</v>
      </c>
      <c r="S18" s="217">
        <v>0</v>
      </c>
      <c r="T18" s="217">
        <v>0.03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4.3600000000000003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1.18</v>
      </c>
      <c r="D19" s="217">
        <v>0.65</v>
      </c>
      <c r="E19" s="217">
        <v>0</v>
      </c>
      <c r="F19" s="217">
        <v>0</v>
      </c>
      <c r="G19" s="217">
        <v>3.39</v>
      </c>
      <c r="H19" s="217">
        <v>0</v>
      </c>
      <c r="I19" s="217">
        <v>4.5</v>
      </c>
      <c r="J19" s="217">
        <v>0.36</v>
      </c>
      <c r="K19" s="217">
        <v>0.02</v>
      </c>
      <c r="L19" s="217">
        <v>0.15</v>
      </c>
      <c r="M19" s="217">
        <v>0.04</v>
      </c>
      <c r="N19" s="217">
        <v>0.05</v>
      </c>
      <c r="O19" s="217">
        <v>0.05</v>
      </c>
      <c r="P19" s="217">
        <v>0.2</v>
      </c>
      <c r="Q19" s="217">
        <v>0</v>
      </c>
      <c r="R19" s="217">
        <v>0.02</v>
      </c>
      <c r="S19" s="217">
        <v>0</v>
      </c>
      <c r="T19" s="217">
        <v>0.03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4.3600000000000003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1.18</v>
      </c>
      <c r="D20" s="217">
        <v>0.65</v>
      </c>
      <c r="E20" s="217">
        <v>0</v>
      </c>
      <c r="F20" s="217">
        <v>0</v>
      </c>
      <c r="G20" s="217">
        <v>3.39</v>
      </c>
      <c r="H20" s="217">
        <v>0</v>
      </c>
      <c r="I20" s="217">
        <v>4.5</v>
      </c>
      <c r="J20" s="217">
        <v>0.36</v>
      </c>
      <c r="K20" s="217">
        <v>0.04</v>
      </c>
      <c r="L20" s="217">
        <v>0.15</v>
      </c>
      <c r="M20" s="217">
        <v>0.04</v>
      </c>
      <c r="N20" s="217">
        <v>0.05</v>
      </c>
      <c r="O20" s="217">
        <v>0.05</v>
      </c>
      <c r="P20" s="217">
        <v>0.2</v>
      </c>
      <c r="Q20" s="217">
        <v>0</v>
      </c>
      <c r="R20" s="217">
        <v>0.02</v>
      </c>
      <c r="S20" s="217">
        <v>0</v>
      </c>
      <c r="T20" s="217">
        <v>0.03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4.3600000000000003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1.18</v>
      </c>
      <c r="D21" s="217">
        <v>0.65</v>
      </c>
      <c r="E21" s="217">
        <v>0</v>
      </c>
      <c r="F21" s="217">
        <v>0</v>
      </c>
      <c r="G21" s="217">
        <v>3.39</v>
      </c>
      <c r="H21" s="217">
        <v>0</v>
      </c>
      <c r="I21" s="217">
        <v>4.5</v>
      </c>
      <c r="J21" s="217">
        <v>0.36</v>
      </c>
      <c r="K21" s="217">
        <v>0</v>
      </c>
      <c r="L21" s="217">
        <v>0.34</v>
      </c>
      <c r="M21" s="217">
        <v>0.04</v>
      </c>
      <c r="N21" s="217">
        <v>0.05</v>
      </c>
      <c r="O21" s="217">
        <v>0.05</v>
      </c>
      <c r="P21" s="217">
        <v>0.2</v>
      </c>
      <c r="Q21" s="217">
        <v>0</v>
      </c>
      <c r="R21" s="217">
        <v>0.02</v>
      </c>
      <c r="S21" s="217">
        <v>0</v>
      </c>
      <c r="T21" s="217">
        <v>0.03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4.3600000000000003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1.18</v>
      </c>
      <c r="D22" s="217">
        <v>0.65</v>
      </c>
      <c r="E22" s="217">
        <v>0</v>
      </c>
      <c r="F22" s="217">
        <v>0</v>
      </c>
      <c r="G22" s="217">
        <v>3.39</v>
      </c>
      <c r="H22" s="217">
        <v>0</v>
      </c>
      <c r="I22" s="217">
        <v>4.5</v>
      </c>
      <c r="J22" s="217">
        <v>0.36</v>
      </c>
      <c r="K22" s="217">
        <v>0</v>
      </c>
      <c r="L22" s="217">
        <v>0.5</v>
      </c>
      <c r="M22" s="217">
        <v>0.04</v>
      </c>
      <c r="N22" s="217">
        <v>0.05</v>
      </c>
      <c r="O22" s="217">
        <v>0.05</v>
      </c>
      <c r="P22" s="217">
        <v>0.2</v>
      </c>
      <c r="Q22" s="217">
        <v>0</v>
      </c>
      <c r="R22" s="217">
        <v>0.02</v>
      </c>
      <c r="S22" s="217">
        <v>0</v>
      </c>
      <c r="T22" s="217">
        <v>0.03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4.3600000000000003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1.18</v>
      </c>
      <c r="D23" s="217">
        <v>0.65</v>
      </c>
      <c r="E23" s="217">
        <v>0</v>
      </c>
      <c r="F23" s="217">
        <v>0</v>
      </c>
      <c r="G23" s="217">
        <v>3.39</v>
      </c>
      <c r="H23" s="217">
        <v>0</v>
      </c>
      <c r="I23" s="217">
        <v>4.5</v>
      </c>
      <c r="J23" s="217">
        <v>0.36</v>
      </c>
      <c r="K23" s="217">
        <v>0.02</v>
      </c>
      <c r="L23" s="217">
        <v>0.51</v>
      </c>
      <c r="M23" s="217">
        <v>0.04</v>
      </c>
      <c r="N23" s="217">
        <v>0.05</v>
      </c>
      <c r="O23" s="217">
        <v>0.05</v>
      </c>
      <c r="P23" s="217">
        <v>0.2</v>
      </c>
      <c r="Q23" s="217">
        <v>0</v>
      </c>
      <c r="R23" s="217">
        <v>0.02</v>
      </c>
      <c r="S23" s="217">
        <v>0</v>
      </c>
      <c r="T23" s="217">
        <v>0.03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4.3600000000000003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1.18</v>
      </c>
      <c r="D24" s="217">
        <v>0.65</v>
      </c>
      <c r="E24" s="217">
        <v>0</v>
      </c>
      <c r="F24" s="217">
        <v>0</v>
      </c>
      <c r="G24" s="217">
        <v>3.39</v>
      </c>
      <c r="H24" s="217">
        <v>0</v>
      </c>
      <c r="I24" s="217">
        <v>4.5</v>
      </c>
      <c r="J24" s="217">
        <v>0.36</v>
      </c>
      <c r="K24" s="217">
        <v>0.02</v>
      </c>
      <c r="L24" s="217">
        <v>0.51</v>
      </c>
      <c r="M24" s="217">
        <v>0.04</v>
      </c>
      <c r="N24" s="217">
        <v>0.05</v>
      </c>
      <c r="O24" s="217">
        <v>0.05</v>
      </c>
      <c r="P24" s="217">
        <v>0.2</v>
      </c>
      <c r="Q24" s="217">
        <v>0</v>
      </c>
      <c r="R24" s="217">
        <v>0.02</v>
      </c>
      <c r="S24" s="217">
        <v>0</v>
      </c>
      <c r="T24" s="217">
        <v>0.03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4.3600000000000003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1.18</v>
      </c>
      <c r="D25" s="217">
        <v>0.65</v>
      </c>
      <c r="E25" s="217">
        <v>0</v>
      </c>
      <c r="F25" s="217">
        <v>0</v>
      </c>
      <c r="G25" s="217">
        <v>3.39</v>
      </c>
      <c r="H25" s="217">
        <v>0</v>
      </c>
      <c r="I25" s="217">
        <v>4.5</v>
      </c>
      <c r="J25" s="217">
        <v>0.36</v>
      </c>
      <c r="K25" s="217">
        <v>0.02</v>
      </c>
      <c r="L25" s="217">
        <v>0.51</v>
      </c>
      <c r="M25" s="217">
        <v>0.04</v>
      </c>
      <c r="N25" s="217">
        <v>0.05</v>
      </c>
      <c r="O25" s="217">
        <v>0.05</v>
      </c>
      <c r="P25" s="217">
        <v>0.2</v>
      </c>
      <c r="Q25" s="217">
        <v>0</v>
      </c>
      <c r="R25" s="217">
        <v>0.02</v>
      </c>
      <c r="S25" s="217">
        <v>0</v>
      </c>
      <c r="T25" s="217">
        <v>0.03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4.3600000000000003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1.18</v>
      </c>
      <c r="D26" s="217">
        <v>0.65</v>
      </c>
      <c r="E26" s="217">
        <v>0</v>
      </c>
      <c r="F26" s="217">
        <v>0</v>
      </c>
      <c r="G26" s="217">
        <v>3.39</v>
      </c>
      <c r="H26" s="217">
        <v>0</v>
      </c>
      <c r="I26" s="217">
        <v>4.5</v>
      </c>
      <c r="J26" s="217">
        <v>0.36</v>
      </c>
      <c r="K26" s="217">
        <v>0.02</v>
      </c>
      <c r="L26" s="217">
        <v>0.51</v>
      </c>
      <c r="M26" s="217">
        <v>0.04</v>
      </c>
      <c r="N26" s="217">
        <v>0.05</v>
      </c>
      <c r="O26" s="217">
        <v>0.05</v>
      </c>
      <c r="P26" s="217">
        <v>0.2</v>
      </c>
      <c r="Q26" s="217">
        <v>0</v>
      </c>
      <c r="R26" s="217">
        <v>0.02</v>
      </c>
      <c r="S26" s="217">
        <v>0</v>
      </c>
      <c r="T26" s="217">
        <v>0.03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4.3600000000000003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1.18</v>
      </c>
      <c r="D27" s="217">
        <v>0.65</v>
      </c>
      <c r="E27" s="217">
        <v>0</v>
      </c>
      <c r="F27" s="217">
        <v>0</v>
      </c>
      <c r="G27" s="217">
        <v>3.33</v>
      </c>
      <c r="H27" s="217">
        <v>0</v>
      </c>
      <c r="I27" s="217">
        <v>4.13</v>
      </c>
      <c r="J27" s="217">
        <v>0.3</v>
      </c>
      <c r="K27" s="217">
        <v>0.02</v>
      </c>
      <c r="L27" s="217">
        <v>0.51</v>
      </c>
      <c r="M27" s="217">
        <v>0.04</v>
      </c>
      <c r="N27" s="217">
        <v>0.05</v>
      </c>
      <c r="O27" s="217">
        <v>0.05</v>
      </c>
      <c r="P27" s="217">
        <v>0.2</v>
      </c>
      <c r="Q27" s="217">
        <v>0</v>
      </c>
      <c r="R27" s="217">
        <v>0.02</v>
      </c>
      <c r="S27" s="217">
        <v>0</v>
      </c>
      <c r="T27" s="217">
        <v>0.03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0.57999999999999996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4.3600000000000003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1.18</v>
      </c>
      <c r="D28" s="217">
        <v>0.65</v>
      </c>
      <c r="E28" s="217">
        <v>0</v>
      </c>
      <c r="F28" s="217">
        <v>0</v>
      </c>
      <c r="G28" s="217">
        <v>3.33</v>
      </c>
      <c r="H28" s="217">
        <v>0</v>
      </c>
      <c r="I28" s="217">
        <v>4.13</v>
      </c>
      <c r="J28" s="217">
        <v>0.3</v>
      </c>
      <c r="K28" s="217">
        <v>0.02</v>
      </c>
      <c r="L28" s="217">
        <v>0.51</v>
      </c>
      <c r="M28" s="217">
        <v>0.04</v>
      </c>
      <c r="N28" s="217">
        <v>0.05</v>
      </c>
      <c r="O28" s="217">
        <v>0.05</v>
      </c>
      <c r="P28" s="217">
        <v>0.2</v>
      </c>
      <c r="Q28" s="217">
        <v>0</v>
      </c>
      <c r="R28" s="217">
        <v>0.02</v>
      </c>
      <c r="S28" s="217">
        <v>0</v>
      </c>
      <c r="T28" s="217">
        <v>0.03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0.57999999999999996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4.3600000000000003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1.18</v>
      </c>
      <c r="D29" s="217">
        <v>0.65</v>
      </c>
      <c r="E29" s="217">
        <v>0</v>
      </c>
      <c r="F29" s="217">
        <v>0</v>
      </c>
      <c r="G29" s="217">
        <v>3.33</v>
      </c>
      <c r="H29" s="217">
        <v>0</v>
      </c>
      <c r="I29" s="217">
        <v>4.13</v>
      </c>
      <c r="J29" s="217">
        <v>0.3</v>
      </c>
      <c r="K29" s="217">
        <v>0</v>
      </c>
      <c r="L29" s="217">
        <v>0.16</v>
      </c>
      <c r="M29" s="217">
        <v>0.04</v>
      </c>
      <c r="N29" s="217">
        <v>0.05</v>
      </c>
      <c r="O29" s="217">
        <v>0.05</v>
      </c>
      <c r="P29" s="217">
        <v>0.2</v>
      </c>
      <c r="Q29" s="217">
        <v>0</v>
      </c>
      <c r="R29" s="217">
        <v>0.02</v>
      </c>
      <c r="S29" s="217">
        <v>0</v>
      </c>
      <c r="T29" s="217">
        <v>0.03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3.72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1.18</v>
      </c>
      <c r="D30" s="217">
        <v>0.65</v>
      </c>
      <c r="E30" s="217">
        <v>0</v>
      </c>
      <c r="F30" s="217">
        <v>0</v>
      </c>
      <c r="G30" s="217">
        <v>3.33</v>
      </c>
      <c r="H30" s="217">
        <v>0</v>
      </c>
      <c r="I30" s="217">
        <v>4.13</v>
      </c>
      <c r="J30" s="217">
        <v>0.3</v>
      </c>
      <c r="K30" s="217">
        <v>0</v>
      </c>
      <c r="L30" s="217">
        <v>0.16</v>
      </c>
      <c r="M30" s="217">
        <v>0.04</v>
      </c>
      <c r="N30" s="217">
        <v>0.05</v>
      </c>
      <c r="O30" s="217">
        <v>0.05</v>
      </c>
      <c r="P30" s="217">
        <v>0.2</v>
      </c>
      <c r="Q30" s="217">
        <v>0</v>
      </c>
      <c r="R30" s="217">
        <v>0.02</v>
      </c>
      <c r="S30" s="217">
        <v>0</v>
      </c>
      <c r="T30" s="217">
        <v>0.03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0.69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3.72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1.18</v>
      </c>
      <c r="D31" s="217">
        <v>0.65</v>
      </c>
      <c r="E31" s="217">
        <v>0</v>
      </c>
      <c r="F31" s="217">
        <v>0</v>
      </c>
      <c r="G31" s="217">
        <v>3.33</v>
      </c>
      <c r="H31" s="217">
        <v>0</v>
      </c>
      <c r="I31" s="217">
        <v>4.13</v>
      </c>
      <c r="J31" s="217">
        <v>0.3</v>
      </c>
      <c r="K31" s="217">
        <v>0</v>
      </c>
      <c r="L31" s="217">
        <v>0.06</v>
      </c>
      <c r="M31" s="217">
        <v>0.04</v>
      </c>
      <c r="N31" s="217">
        <v>0.05</v>
      </c>
      <c r="O31" s="217">
        <v>0.05</v>
      </c>
      <c r="P31" s="217">
        <v>0.2</v>
      </c>
      <c r="Q31" s="217">
        <v>0</v>
      </c>
      <c r="R31" s="217">
        <v>0.02</v>
      </c>
      <c r="S31" s="217">
        <v>0</v>
      </c>
      <c r="T31" s="217">
        <v>0.03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0.69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3.72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1.18</v>
      </c>
      <c r="D32" s="217">
        <v>0.65</v>
      </c>
      <c r="E32" s="217">
        <v>0</v>
      </c>
      <c r="F32" s="217">
        <v>0</v>
      </c>
      <c r="G32" s="217">
        <v>3.33</v>
      </c>
      <c r="H32" s="217">
        <v>0</v>
      </c>
      <c r="I32" s="217">
        <v>4.13</v>
      </c>
      <c r="J32" s="217">
        <v>0.3</v>
      </c>
      <c r="K32" s="217">
        <v>0</v>
      </c>
      <c r="L32" s="217">
        <v>0.06</v>
      </c>
      <c r="M32" s="217">
        <v>0.04</v>
      </c>
      <c r="N32" s="217">
        <v>0.05</v>
      </c>
      <c r="O32" s="217">
        <v>0.05</v>
      </c>
      <c r="P32" s="217">
        <v>0.2</v>
      </c>
      <c r="Q32" s="217">
        <v>0</v>
      </c>
      <c r="R32" s="217">
        <v>0.02</v>
      </c>
      <c r="S32" s="217">
        <v>0</v>
      </c>
      <c r="T32" s="217">
        <v>0.03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0.69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3.72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1.18</v>
      </c>
      <c r="D33" s="217">
        <v>0.65</v>
      </c>
      <c r="E33" s="217">
        <v>0</v>
      </c>
      <c r="F33" s="217">
        <v>0</v>
      </c>
      <c r="G33" s="217">
        <v>3.33</v>
      </c>
      <c r="H33" s="217">
        <v>0</v>
      </c>
      <c r="I33" s="217">
        <v>4.13</v>
      </c>
      <c r="J33" s="217">
        <v>0.3</v>
      </c>
      <c r="K33" s="217">
        <v>0</v>
      </c>
      <c r="L33" s="217">
        <v>0.06</v>
      </c>
      <c r="M33" s="217">
        <v>0.04</v>
      </c>
      <c r="N33" s="217">
        <v>0.05</v>
      </c>
      <c r="O33" s="217">
        <v>0.05</v>
      </c>
      <c r="P33" s="217">
        <v>0.2</v>
      </c>
      <c r="Q33" s="217">
        <v>0</v>
      </c>
      <c r="R33" s="217">
        <v>0.02</v>
      </c>
      <c r="S33" s="217">
        <v>0</v>
      </c>
      <c r="T33" s="217">
        <v>0.03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3.72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1.18</v>
      </c>
      <c r="D34" s="217">
        <v>0.65</v>
      </c>
      <c r="E34" s="217">
        <v>0</v>
      </c>
      <c r="F34" s="217">
        <v>0</v>
      </c>
      <c r="G34" s="217">
        <v>3.33</v>
      </c>
      <c r="H34" s="217">
        <v>0</v>
      </c>
      <c r="I34" s="217">
        <v>4.13</v>
      </c>
      <c r="J34" s="217">
        <v>0.3</v>
      </c>
      <c r="K34" s="217">
        <v>0</v>
      </c>
      <c r="L34" s="217">
        <v>0.06</v>
      </c>
      <c r="M34" s="217">
        <v>0.04</v>
      </c>
      <c r="N34" s="217">
        <v>0.05</v>
      </c>
      <c r="O34" s="217">
        <v>0.05</v>
      </c>
      <c r="P34" s="217">
        <v>0.2</v>
      </c>
      <c r="Q34" s="217">
        <v>0</v>
      </c>
      <c r="R34" s="217">
        <v>0.02</v>
      </c>
      <c r="S34" s="217">
        <v>0</v>
      </c>
      <c r="T34" s="217">
        <v>0.03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3.72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1.18</v>
      </c>
      <c r="D35" s="217">
        <v>0.65</v>
      </c>
      <c r="E35" s="217">
        <v>0</v>
      </c>
      <c r="F35" s="217">
        <v>0</v>
      </c>
      <c r="G35" s="217">
        <v>3.33</v>
      </c>
      <c r="H35" s="217">
        <v>0</v>
      </c>
      <c r="I35" s="217">
        <v>4.13</v>
      </c>
      <c r="J35" s="217">
        <v>0.3</v>
      </c>
      <c r="K35" s="217">
        <v>0</v>
      </c>
      <c r="L35" s="217">
        <v>0.09</v>
      </c>
      <c r="M35" s="217">
        <v>0.04</v>
      </c>
      <c r="N35" s="217">
        <v>0.05</v>
      </c>
      <c r="O35" s="217">
        <v>0.05</v>
      </c>
      <c r="P35" s="217">
        <v>0.2</v>
      </c>
      <c r="Q35" s="217">
        <v>0</v>
      </c>
      <c r="R35" s="217">
        <v>0.02</v>
      </c>
      <c r="S35" s="217">
        <v>0</v>
      </c>
      <c r="T35" s="217">
        <v>0.03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3.72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1.18</v>
      </c>
      <c r="D36" s="217">
        <v>0.65</v>
      </c>
      <c r="E36" s="217">
        <v>0</v>
      </c>
      <c r="F36" s="217">
        <v>0</v>
      </c>
      <c r="G36" s="217">
        <v>3.33</v>
      </c>
      <c r="H36" s="217">
        <v>0</v>
      </c>
      <c r="I36" s="217">
        <v>4.13</v>
      </c>
      <c r="J36" s="217">
        <v>0.3</v>
      </c>
      <c r="K36" s="217">
        <v>0</v>
      </c>
      <c r="L36" s="217">
        <v>0.09</v>
      </c>
      <c r="M36" s="217">
        <v>0.04</v>
      </c>
      <c r="N36" s="217">
        <v>0.05</v>
      </c>
      <c r="O36" s="217">
        <v>0.05</v>
      </c>
      <c r="P36" s="217">
        <v>0.2</v>
      </c>
      <c r="Q36" s="217">
        <v>0</v>
      </c>
      <c r="R36" s="217">
        <v>0.02</v>
      </c>
      <c r="S36" s="217">
        <v>0</v>
      </c>
      <c r="T36" s="217">
        <v>0.03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3.72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1.18</v>
      </c>
      <c r="D37" s="217">
        <v>0.65</v>
      </c>
      <c r="E37" s="217">
        <v>0</v>
      </c>
      <c r="F37" s="217">
        <v>0</v>
      </c>
      <c r="G37" s="217">
        <v>3.33</v>
      </c>
      <c r="H37" s="217">
        <v>0</v>
      </c>
      <c r="I37" s="217">
        <v>4.13</v>
      </c>
      <c r="J37" s="217">
        <v>0.3</v>
      </c>
      <c r="K37" s="217">
        <v>0</v>
      </c>
      <c r="L37" s="217">
        <v>0.09</v>
      </c>
      <c r="M37" s="217">
        <v>0.04</v>
      </c>
      <c r="N37" s="217">
        <v>0.05</v>
      </c>
      <c r="O37" s="217">
        <v>0.05</v>
      </c>
      <c r="P37" s="217">
        <v>0.2</v>
      </c>
      <c r="Q37" s="217">
        <v>0</v>
      </c>
      <c r="R37" s="217">
        <v>0.02</v>
      </c>
      <c r="S37" s="217">
        <v>0</v>
      </c>
      <c r="T37" s="217">
        <v>0.03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3.72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1.18</v>
      </c>
      <c r="D38" s="217">
        <v>0.65</v>
      </c>
      <c r="E38" s="217">
        <v>0</v>
      </c>
      <c r="F38" s="217">
        <v>0</v>
      </c>
      <c r="G38" s="217">
        <v>3.33</v>
      </c>
      <c r="H38" s="217">
        <v>0</v>
      </c>
      <c r="I38" s="217">
        <v>4.13</v>
      </c>
      <c r="J38" s="217">
        <v>0.3</v>
      </c>
      <c r="K38" s="217">
        <v>0</v>
      </c>
      <c r="L38" s="217">
        <v>0.09</v>
      </c>
      <c r="M38" s="217">
        <v>0.04</v>
      </c>
      <c r="N38" s="217">
        <v>0.05</v>
      </c>
      <c r="O38" s="217">
        <v>0.05</v>
      </c>
      <c r="P38" s="217">
        <v>0.2</v>
      </c>
      <c r="Q38" s="217">
        <v>0</v>
      </c>
      <c r="R38" s="217">
        <v>0.02</v>
      </c>
      <c r="S38" s="217">
        <v>0</v>
      </c>
      <c r="T38" s="217">
        <v>0.03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3.72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1.18</v>
      </c>
      <c r="D39" s="217">
        <v>0.65</v>
      </c>
      <c r="E39" s="217">
        <v>0</v>
      </c>
      <c r="F39" s="217">
        <v>0</v>
      </c>
      <c r="G39" s="217">
        <v>3.33</v>
      </c>
      <c r="H39" s="217">
        <v>0</v>
      </c>
      <c r="I39" s="217">
        <v>4.07</v>
      </c>
      <c r="J39" s="217">
        <v>0.3</v>
      </c>
      <c r="K39" s="217">
        <v>0</v>
      </c>
      <c r="L39" s="217">
        <v>0.09</v>
      </c>
      <c r="M39" s="217">
        <v>0.04</v>
      </c>
      <c r="N39" s="217">
        <v>0.05</v>
      </c>
      <c r="O39" s="217">
        <v>0.05</v>
      </c>
      <c r="P39" s="217">
        <v>0.2</v>
      </c>
      <c r="Q39" s="217">
        <v>0</v>
      </c>
      <c r="R39" s="217">
        <v>0.02</v>
      </c>
      <c r="S39" s="217">
        <v>0</v>
      </c>
      <c r="T39" s="217">
        <v>0.03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3.35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1.18</v>
      </c>
      <c r="D40" s="217">
        <v>0.65</v>
      </c>
      <c r="E40" s="217">
        <v>0</v>
      </c>
      <c r="F40" s="217">
        <v>0</v>
      </c>
      <c r="G40" s="217">
        <v>3.33</v>
      </c>
      <c r="H40" s="217">
        <v>0</v>
      </c>
      <c r="I40" s="217">
        <v>4.07</v>
      </c>
      <c r="J40" s="217">
        <v>0.3</v>
      </c>
      <c r="K40" s="217">
        <v>0</v>
      </c>
      <c r="L40" s="217">
        <v>0.09</v>
      </c>
      <c r="M40" s="217">
        <v>0.04</v>
      </c>
      <c r="N40" s="217">
        <v>0.05</v>
      </c>
      <c r="O40" s="217">
        <v>0.05</v>
      </c>
      <c r="P40" s="217">
        <v>0.2</v>
      </c>
      <c r="Q40" s="217">
        <v>0</v>
      </c>
      <c r="R40" s="217">
        <v>0.02</v>
      </c>
      <c r="S40" s="217">
        <v>0</v>
      </c>
      <c r="T40" s="217">
        <v>0.03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3.35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1.18</v>
      </c>
      <c r="D41" s="217">
        <v>0.65</v>
      </c>
      <c r="E41" s="217">
        <v>0</v>
      </c>
      <c r="F41" s="217">
        <v>0</v>
      </c>
      <c r="G41" s="217">
        <v>3.33</v>
      </c>
      <c r="H41" s="217">
        <v>0</v>
      </c>
      <c r="I41" s="217">
        <v>4.07</v>
      </c>
      <c r="J41" s="217">
        <v>0.3</v>
      </c>
      <c r="K41" s="217">
        <v>0</v>
      </c>
      <c r="L41" s="217">
        <v>0.09</v>
      </c>
      <c r="M41" s="217">
        <v>0.04</v>
      </c>
      <c r="N41" s="217">
        <v>0.05</v>
      </c>
      <c r="O41" s="217">
        <v>0.05</v>
      </c>
      <c r="P41" s="217">
        <v>0.2</v>
      </c>
      <c r="Q41" s="217">
        <v>0</v>
      </c>
      <c r="R41" s="217">
        <v>0.02</v>
      </c>
      <c r="S41" s="217">
        <v>0</v>
      </c>
      <c r="T41" s="217">
        <v>0.03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3.35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1.18</v>
      </c>
      <c r="D42" s="217">
        <v>0.65</v>
      </c>
      <c r="E42" s="217">
        <v>0</v>
      </c>
      <c r="F42" s="217">
        <v>0</v>
      </c>
      <c r="G42" s="217">
        <v>3.33</v>
      </c>
      <c r="H42" s="217">
        <v>0</v>
      </c>
      <c r="I42" s="217">
        <v>4.07</v>
      </c>
      <c r="J42" s="217">
        <v>0.3</v>
      </c>
      <c r="K42" s="217">
        <v>0</v>
      </c>
      <c r="L42" s="217">
        <v>0.09</v>
      </c>
      <c r="M42" s="217">
        <v>0.04</v>
      </c>
      <c r="N42" s="217">
        <v>0.05</v>
      </c>
      <c r="O42" s="217">
        <v>0.05</v>
      </c>
      <c r="P42" s="217">
        <v>0.2</v>
      </c>
      <c r="Q42" s="217">
        <v>0</v>
      </c>
      <c r="R42" s="217">
        <v>0.02</v>
      </c>
      <c r="S42" s="217">
        <v>0</v>
      </c>
      <c r="T42" s="217">
        <v>0.03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3.35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1.18</v>
      </c>
      <c r="D43" s="217">
        <v>0.65</v>
      </c>
      <c r="E43" s="217">
        <v>0</v>
      </c>
      <c r="F43" s="217">
        <v>0</v>
      </c>
      <c r="G43" s="217">
        <v>3.33</v>
      </c>
      <c r="H43" s="217">
        <v>0</v>
      </c>
      <c r="I43" s="217">
        <v>4.07</v>
      </c>
      <c r="J43" s="217">
        <v>0.3</v>
      </c>
      <c r="K43" s="217">
        <v>0</v>
      </c>
      <c r="L43" s="217">
        <v>0.05</v>
      </c>
      <c r="M43" s="217">
        <v>0.04</v>
      </c>
      <c r="N43" s="217">
        <v>0.05</v>
      </c>
      <c r="O43" s="217">
        <v>0.05</v>
      </c>
      <c r="P43" s="217">
        <v>0.2</v>
      </c>
      <c r="Q43" s="217">
        <v>0</v>
      </c>
      <c r="R43" s="217">
        <v>0.02</v>
      </c>
      <c r="S43" s="217">
        <v>0</v>
      </c>
      <c r="T43" s="217">
        <v>0.03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3.35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1.18</v>
      </c>
      <c r="D44" s="217">
        <v>0.65</v>
      </c>
      <c r="E44" s="217">
        <v>0</v>
      </c>
      <c r="F44" s="217">
        <v>0</v>
      </c>
      <c r="G44" s="217">
        <v>3.33</v>
      </c>
      <c r="H44" s="217">
        <v>0</v>
      </c>
      <c r="I44" s="217">
        <v>4.07</v>
      </c>
      <c r="J44" s="217">
        <v>0.3</v>
      </c>
      <c r="K44" s="217">
        <v>0</v>
      </c>
      <c r="L44" s="217">
        <v>0.05</v>
      </c>
      <c r="M44" s="217">
        <v>0.04</v>
      </c>
      <c r="N44" s="217">
        <v>0.05</v>
      </c>
      <c r="O44" s="217">
        <v>0.05</v>
      </c>
      <c r="P44" s="217">
        <v>0.2</v>
      </c>
      <c r="Q44" s="217">
        <v>0</v>
      </c>
      <c r="R44" s="217">
        <v>0.02</v>
      </c>
      <c r="S44" s="217">
        <v>0</v>
      </c>
      <c r="T44" s="217">
        <v>0.03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-0.05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3.35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1.18</v>
      </c>
      <c r="D45" s="217">
        <v>0.65</v>
      </c>
      <c r="E45" s="217">
        <v>0</v>
      </c>
      <c r="F45" s="217">
        <v>0</v>
      </c>
      <c r="G45" s="217">
        <v>3.33</v>
      </c>
      <c r="H45" s="217">
        <v>0</v>
      </c>
      <c r="I45" s="217">
        <v>4.07</v>
      </c>
      <c r="J45" s="217">
        <v>0.3</v>
      </c>
      <c r="K45" s="217">
        <v>0</v>
      </c>
      <c r="L45" s="217">
        <v>0.05</v>
      </c>
      <c r="M45" s="217">
        <v>0.04</v>
      </c>
      <c r="N45" s="217">
        <v>0.05</v>
      </c>
      <c r="O45" s="217">
        <v>0.05</v>
      </c>
      <c r="P45" s="217">
        <v>0.2</v>
      </c>
      <c r="Q45" s="217">
        <v>0</v>
      </c>
      <c r="R45" s="217">
        <v>0.02</v>
      </c>
      <c r="S45" s="217">
        <v>0</v>
      </c>
      <c r="T45" s="217">
        <v>0.03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3.35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1.18</v>
      </c>
      <c r="D46" s="217">
        <v>0.65</v>
      </c>
      <c r="E46" s="217">
        <v>0</v>
      </c>
      <c r="F46" s="217">
        <v>0</v>
      </c>
      <c r="G46" s="217">
        <v>3.33</v>
      </c>
      <c r="H46" s="217">
        <v>0</v>
      </c>
      <c r="I46" s="217">
        <v>4.07</v>
      </c>
      <c r="J46" s="217">
        <v>0.3</v>
      </c>
      <c r="K46" s="217">
        <v>0</v>
      </c>
      <c r="L46" s="217">
        <v>0.05</v>
      </c>
      <c r="M46" s="217">
        <v>0.04</v>
      </c>
      <c r="N46" s="217">
        <v>0.05</v>
      </c>
      <c r="O46" s="217">
        <v>0.05</v>
      </c>
      <c r="P46" s="217">
        <v>0.2</v>
      </c>
      <c r="Q46" s="217">
        <v>0</v>
      </c>
      <c r="R46" s="217">
        <v>0.02</v>
      </c>
      <c r="S46" s="217">
        <v>0</v>
      </c>
      <c r="T46" s="217">
        <v>0.03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3.35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1.18</v>
      </c>
      <c r="D47" s="217">
        <v>0.65</v>
      </c>
      <c r="E47" s="217">
        <v>0</v>
      </c>
      <c r="F47" s="217">
        <v>0</v>
      </c>
      <c r="G47" s="217">
        <v>3.33</v>
      </c>
      <c r="H47" s="217">
        <v>0</v>
      </c>
      <c r="I47" s="217">
        <v>4.07</v>
      </c>
      <c r="J47" s="217">
        <v>0.3</v>
      </c>
      <c r="K47" s="217">
        <v>0</v>
      </c>
      <c r="L47" s="217">
        <v>0.05</v>
      </c>
      <c r="M47" s="217">
        <v>0.04</v>
      </c>
      <c r="N47" s="217">
        <v>0.05</v>
      </c>
      <c r="O47" s="217">
        <v>0.05</v>
      </c>
      <c r="P47" s="217">
        <v>0.2</v>
      </c>
      <c r="Q47" s="217">
        <v>0</v>
      </c>
      <c r="R47" s="217">
        <v>0.02</v>
      </c>
      <c r="S47" s="217">
        <v>0</v>
      </c>
      <c r="T47" s="217">
        <v>0.03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3.35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1.18</v>
      </c>
      <c r="D48" s="217">
        <v>0.65</v>
      </c>
      <c r="E48" s="217">
        <v>0</v>
      </c>
      <c r="F48" s="217">
        <v>0</v>
      </c>
      <c r="G48" s="217">
        <v>3.33</v>
      </c>
      <c r="H48" s="217">
        <v>0</v>
      </c>
      <c r="I48" s="217">
        <v>4.07</v>
      </c>
      <c r="J48" s="217">
        <v>0.3</v>
      </c>
      <c r="K48" s="217">
        <v>0</v>
      </c>
      <c r="L48" s="217">
        <v>0.05</v>
      </c>
      <c r="M48" s="217">
        <v>0.04</v>
      </c>
      <c r="N48" s="217">
        <v>0.05</v>
      </c>
      <c r="O48" s="217">
        <v>0.05</v>
      </c>
      <c r="P48" s="217">
        <v>0.2</v>
      </c>
      <c r="Q48" s="217">
        <v>0</v>
      </c>
      <c r="R48" s="217">
        <v>0.02</v>
      </c>
      <c r="S48" s="217">
        <v>0</v>
      </c>
      <c r="T48" s="217">
        <v>0.03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3.35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1.18</v>
      </c>
      <c r="D49" s="217">
        <v>0.65</v>
      </c>
      <c r="E49" s="217">
        <v>0</v>
      </c>
      <c r="F49" s="217">
        <v>0</v>
      </c>
      <c r="G49" s="217">
        <v>3.33</v>
      </c>
      <c r="H49" s="217">
        <v>0</v>
      </c>
      <c r="I49" s="217">
        <v>4.07</v>
      </c>
      <c r="J49" s="217">
        <v>0.3</v>
      </c>
      <c r="K49" s="217">
        <v>0</v>
      </c>
      <c r="L49" s="217">
        <v>0.05</v>
      </c>
      <c r="M49" s="217">
        <v>0.04</v>
      </c>
      <c r="N49" s="217">
        <v>0.05</v>
      </c>
      <c r="O49" s="217">
        <v>0.05</v>
      </c>
      <c r="P49" s="217">
        <v>0.2</v>
      </c>
      <c r="Q49" s="217">
        <v>0</v>
      </c>
      <c r="R49" s="217">
        <v>0.02</v>
      </c>
      <c r="S49" s="217">
        <v>0</v>
      </c>
      <c r="T49" s="217">
        <v>0.03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3.35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1.18</v>
      </c>
      <c r="D50" s="217">
        <v>0.65</v>
      </c>
      <c r="E50" s="217">
        <v>0</v>
      </c>
      <c r="F50" s="217">
        <v>0</v>
      </c>
      <c r="G50" s="217">
        <v>3.33</v>
      </c>
      <c r="H50" s="217">
        <v>0</v>
      </c>
      <c r="I50" s="217">
        <v>4.07</v>
      </c>
      <c r="J50" s="217">
        <v>0.3</v>
      </c>
      <c r="K50" s="217">
        <v>0</v>
      </c>
      <c r="L50" s="217">
        <v>0.05</v>
      </c>
      <c r="M50" s="217">
        <v>0.04</v>
      </c>
      <c r="N50" s="217">
        <v>0.05</v>
      </c>
      <c r="O50" s="217">
        <v>0.05</v>
      </c>
      <c r="P50" s="217">
        <v>0.2</v>
      </c>
      <c r="Q50" s="217">
        <v>0</v>
      </c>
      <c r="R50" s="217">
        <v>0.02</v>
      </c>
      <c r="S50" s="217">
        <v>0</v>
      </c>
      <c r="T50" s="217">
        <v>0.03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3.35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1.18</v>
      </c>
      <c r="D51" s="217">
        <v>0.65</v>
      </c>
      <c r="E51" s="217">
        <v>0</v>
      </c>
      <c r="F51" s="217">
        <v>0</v>
      </c>
      <c r="G51" s="217">
        <v>3.33</v>
      </c>
      <c r="H51" s="217">
        <v>0</v>
      </c>
      <c r="I51" s="217">
        <v>3.95</v>
      </c>
      <c r="J51" s="217">
        <v>0.3</v>
      </c>
      <c r="K51" s="217">
        <v>0</v>
      </c>
      <c r="L51" s="217">
        <v>0.05</v>
      </c>
      <c r="M51" s="217">
        <v>0.04</v>
      </c>
      <c r="N51" s="217">
        <v>0.05</v>
      </c>
      <c r="O51" s="217">
        <v>0.05</v>
      </c>
      <c r="P51" s="217">
        <v>0.2</v>
      </c>
      <c r="Q51" s="217">
        <v>0</v>
      </c>
      <c r="R51" s="217">
        <v>0.02</v>
      </c>
      <c r="S51" s="217">
        <v>0</v>
      </c>
      <c r="T51" s="217">
        <v>0.03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2.97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1.18</v>
      </c>
      <c r="D52" s="217">
        <v>0.65</v>
      </c>
      <c r="E52" s="217">
        <v>0</v>
      </c>
      <c r="F52" s="217">
        <v>0</v>
      </c>
      <c r="G52" s="217">
        <v>3.33</v>
      </c>
      <c r="H52" s="217">
        <v>0</v>
      </c>
      <c r="I52" s="217">
        <v>3.95</v>
      </c>
      <c r="J52" s="217">
        <v>0.3</v>
      </c>
      <c r="K52" s="217">
        <v>0</v>
      </c>
      <c r="L52" s="217">
        <v>0.05</v>
      </c>
      <c r="M52" s="217">
        <v>0.04</v>
      </c>
      <c r="N52" s="217">
        <v>0.05</v>
      </c>
      <c r="O52" s="217">
        <v>0.05</v>
      </c>
      <c r="P52" s="217">
        <v>0.2</v>
      </c>
      <c r="Q52" s="217">
        <v>0</v>
      </c>
      <c r="R52" s="217">
        <v>0.02</v>
      </c>
      <c r="S52" s="217">
        <v>0</v>
      </c>
      <c r="T52" s="217">
        <v>0.03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2.97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1.18</v>
      </c>
      <c r="D53" s="217">
        <v>0.65</v>
      </c>
      <c r="E53" s="217">
        <v>0</v>
      </c>
      <c r="F53" s="217">
        <v>0</v>
      </c>
      <c r="G53" s="217">
        <v>3.33</v>
      </c>
      <c r="H53" s="217">
        <v>0</v>
      </c>
      <c r="I53" s="217">
        <v>3.95</v>
      </c>
      <c r="J53" s="217">
        <v>0.3</v>
      </c>
      <c r="K53" s="217">
        <v>0</v>
      </c>
      <c r="L53" s="217">
        <v>0.03</v>
      </c>
      <c r="M53" s="217">
        <v>0.04</v>
      </c>
      <c r="N53" s="217">
        <v>0.05</v>
      </c>
      <c r="O53" s="217">
        <v>0.05</v>
      </c>
      <c r="P53" s="217">
        <v>0.2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2.9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1.18</v>
      </c>
      <c r="D54" s="217">
        <v>0.65</v>
      </c>
      <c r="E54" s="217">
        <v>0</v>
      </c>
      <c r="F54" s="217">
        <v>0</v>
      </c>
      <c r="G54" s="217">
        <v>3.33</v>
      </c>
      <c r="H54" s="217">
        <v>0</v>
      </c>
      <c r="I54" s="217">
        <v>3.95</v>
      </c>
      <c r="J54" s="217">
        <v>0.3</v>
      </c>
      <c r="K54" s="217">
        <v>0</v>
      </c>
      <c r="L54" s="217">
        <v>0</v>
      </c>
      <c r="M54" s="217">
        <v>0.04</v>
      </c>
      <c r="N54" s="217">
        <v>0.05</v>
      </c>
      <c r="O54" s="217">
        <v>0.05</v>
      </c>
      <c r="P54" s="217">
        <v>0.2</v>
      </c>
      <c r="Q54" s="217">
        <v>0</v>
      </c>
      <c r="R54" s="217">
        <v>0.02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2.9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1.18</v>
      </c>
      <c r="D55" s="217">
        <v>0.65</v>
      </c>
      <c r="E55" s="217">
        <v>0</v>
      </c>
      <c r="F55" s="217">
        <v>0</v>
      </c>
      <c r="G55" s="217">
        <v>3.33</v>
      </c>
      <c r="H55" s="217">
        <v>0</v>
      </c>
      <c r="I55" s="217">
        <v>3.95</v>
      </c>
      <c r="J55" s="217">
        <v>0.3</v>
      </c>
      <c r="K55" s="217">
        <v>0</v>
      </c>
      <c r="L55" s="217">
        <v>0</v>
      </c>
      <c r="M55" s="217">
        <v>0.04</v>
      </c>
      <c r="N55" s="217">
        <v>0.05</v>
      </c>
      <c r="O55" s="217">
        <v>0.05</v>
      </c>
      <c r="P55" s="217">
        <v>0.2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2.9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1.18</v>
      </c>
      <c r="D56" s="217">
        <v>0.65</v>
      </c>
      <c r="E56" s="217">
        <v>0</v>
      </c>
      <c r="F56" s="217">
        <v>0</v>
      </c>
      <c r="G56" s="217">
        <v>3.33</v>
      </c>
      <c r="H56" s="217">
        <v>0</v>
      </c>
      <c r="I56" s="217">
        <v>3.95</v>
      </c>
      <c r="J56" s="217">
        <v>0.3</v>
      </c>
      <c r="K56" s="217">
        <v>0</v>
      </c>
      <c r="L56" s="217">
        <v>0.03</v>
      </c>
      <c r="M56" s="217">
        <v>0.04</v>
      </c>
      <c r="N56" s="217">
        <v>0.05</v>
      </c>
      <c r="O56" s="217">
        <v>0.05</v>
      </c>
      <c r="P56" s="217">
        <v>0.2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2.9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1.18</v>
      </c>
      <c r="D57" s="217">
        <v>0.65</v>
      </c>
      <c r="E57" s="217">
        <v>0</v>
      </c>
      <c r="F57" s="217">
        <v>0</v>
      </c>
      <c r="G57" s="217">
        <v>3.33</v>
      </c>
      <c r="H57" s="217">
        <v>0</v>
      </c>
      <c r="I57" s="217">
        <v>3.95</v>
      </c>
      <c r="J57" s="217">
        <v>0.3</v>
      </c>
      <c r="K57" s="217">
        <v>0</v>
      </c>
      <c r="L57" s="217">
        <v>0.04</v>
      </c>
      <c r="M57" s="217">
        <v>0.04</v>
      </c>
      <c r="N57" s="217">
        <v>0.05</v>
      </c>
      <c r="O57" s="217">
        <v>0.05</v>
      </c>
      <c r="P57" s="217">
        <v>0.2</v>
      </c>
      <c r="Q57" s="217">
        <v>0</v>
      </c>
      <c r="R57" s="217">
        <v>0.02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2.9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1.18</v>
      </c>
      <c r="D58" s="217">
        <v>0.65</v>
      </c>
      <c r="E58" s="217">
        <v>0</v>
      </c>
      <c r="F58" s="217">
        <v>0</v>
      </c>
      <c r="G58" s="217">
        <v>3.33</v>
      </c>
      <c r="H58" s="217">
        <v>0</v>
      </c>
      <c r="I58" s="217">
        <v>3.95</v>
      </c>
      <c r="J58" s="217">
        <v>0.3</v>
      </c>
      <c r="K58" s="217">
        <v>0</v>
      </c>
      <c r="L58" s="217">
        <v>0.04</v>
      </c>
      <c r="M58" s="217">
        <v>0.04</v>
      </c>
      <c r="N58" s="217">
        <v>0.05</v>
      </c>
      <c r="O58" s="217">
        <v>0.05</v>
      </c>
      <c r="P58" s="217">
        <v>0.2</v>
      </c>
      <c r="Q58" s="217">
        <v>0</v>
      </c>
      <c r="R58" s="217">
        <v>0.04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2.9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1.18</v>
      </c>
      <c r="D59" s="217">
        <v>0.65</v>
      </c>
      <c r="E59" s="217">
        <v>0</v>
      </c>
      <c r="F59" s="217">
        <v>0</v>
      </c>
      <c r="G59" s="217">
        <v>3.33</v>
      </c>
      <c r="H59" s="217">
        <v>0</v>
      </c>
      <c r="I59" s="217">
        <v>3.95</v>
      </c>
      <c r="J59" s="217">
        <v>0.3</v>
      </c>
      <c r="K59" s="217">
        <v>0</v>
      </c>
      <c r="L59" s="217">
        <v>0.04</v>
      </c>
      <c r="M59" s="217">
        <v>0.04</v>
      </c>
      <c r="N59" s="217">
        <v>0.05</v>
      </c>
      <c r="O59" s="217">
        <v>0.05</v>
      </c>
      <c r="P59" s="217">
        <v>0.2</v>
      </c>
      <c r="Q59" s="217">
        <v>0</v>
      </c>
      <c r="R59" s="217">
        <v>0.02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3.27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1.18</v>
      </c>
      <c r="D60" s="217">
        <v>0.65</v>
      </c>
      <c r="E60" s="217">
        <v>0</v>
      </c>
      <c r="F60" s="217">
        <v>0</v>
      </c>
      <c r="G60" s="217">
        <v>3.33</v>
      </c>
      <c r="H60" s="217">
        <v>0</v>
      </c>
      <c r="I60" s="217">
        <v>3.95</v>
      </c>
      <c r="J60" s="217">
        <v>0.3</v>
      </c>
      <c r="K60" s="217">
        <v>0</v>
      </c>
      <c r="L60" s="217">
        <v>0.15</v>
      </c>
      <c r="M60" s="217">
        <v>0.04</v>
      </c>
      <c r="N60" s="217">
        <v>0.05</v>
      </c>
      <c r="O60" s="217">
        <v>0.05</v>
      </c>
      <c r="P60" s="217">
        <v>0.2</v>
      </c>
      <c r="Q60" s="217">
        <v>0</v>
      </c>
      <c r="R60" s="217">
        <v>0.02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3.27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1.18</v>
      </c>
      <c r="D61" s="217">
        <v>0.65</v>
      </c>
      <c r="E61" s="217">
        <v>0</v>
      </c>
      <c r="F61" s="217">
        <v>0</v>
      </c>
      <c r="G61" s="217">
        <v>3.33</v>
      </c>
      <c r="H61" s="217">
        <v>0</v>
      </c>
      <c r="I61" s="217">
        <v>3.95</v>
      </c>
      <c r="J61" s="217">
        <v>0.3</v>
      </c>
      <c r="K61" s="217">
        <v>0</v>
      </c>
      <c r="L61" s="217">
        <v>0.16</v>
      </c>
      <c r="M61" s="217">
        <v>0.04</v>
      </c>
      <c r="N61" s="217">
        <v>0.05</v>
      </c>
      <c r="O61" s="217">
        <v>0.05</v>
      </c>
      <c r="P61" s="217">
        <v>0.2</v>
      </c>
      <c r="Q61" s="217">
        <v>0</v>
      </c>
      <c r="R61" s="217">
        <v>0.02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3.27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1.18</v>
      </c>
      <c r="D62" s="217">
        <v>0.65</v>
      </c>
      <c r="E62" s="217">
        <v>0</v>
      </c>
      <c r="F62" s="217">
        <v>0</v>
      </c>
      <c r="G62" s="217">
        <v>3.33</v>
      </c>
      <c r="H62" s="217">
        <v>0</v>
      </c>
      <c r="I62" s="217">
        <v>3.95</v>
      </c>
      <c r="J62" s="217">
        <v>0.3</v>
      </c>
      <c r="K62" s="217">
        <v>0</v>
      </c>
      <c r="L62" s="217">
        <v>0.16</v>
      </c>
      <c r="M62" s="217">
        <v>0.04</v>
      </c>
      <c r="N62" s="217">
        <v>0.05</v>
      </c>
      <c r="O62" s="217">
        <v>0.05</v>
      </c>
      <c r="P62" s="217">
        <v>0.2</v>
      </c>
      <c r="Q62" s="217">
        <v>0</v>
      </c>
      <c r="R62" s="217">
        <v>0.02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3.27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1.18</v>
      </c>
      <c r="D63" s="217">
        <v>0.65</v>
      </c>
      <c r="E63" s="217">
        <v>0</v>
      </c>
      <c r="F63" s="217">
        <v>0</v>
      </c>
      <c r="G63" s="217">
        <v>3.33</v>
      </c>
      <c r="H63" s="217">
        <v>0</v>
      </c>
      <c r="I63" s="217">
        <v>3.95</v>
      </c>
      <c r="J63" s="217">
        <v>0.3</v>
      </c>
      <c r="K63" s="217">
        <v>0</v>
      </c>
      <c r="L63" s="217">
        <v>0.16</v>
      </c>
      <c r="M63" s="217">
        <v>0.04</v>
      </c>
      <c r="N63" s="217">
        <v>0.05</v>
      </c>
      <c r="O63" s="217">
        <v>0.05</v>
      </c>
      <c r="P63" s="217">
        <v>0.2</v>
      </c>
      <c r="Q63" s="217">
        <v>0</v>
      </c>
      <c r="R63" s="217">
        <v>0.02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3.27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1.18</v>
      </c>
      <c r="D64" s="217">
        <v>0.65</v>
      </c>
      <c r="E64" s="217">
        <v>0</v>
      </c>
      <c r="F64" s="217">
        <v>0</v>
      </c>
      <c r="G64" s="217">
        <v>3.33</v>
      </c>
      <c r="H64" s="217">
        <v>0</v>
      </c>
      <c r="I64" s="217">
        <v>3.95</v>
      </c>
      <c r="J64" s="217">
        <v>0.3</v>
      </c>
      <c r="K64" s="217">
        <v>0</v>
      </c>
      <c r="L64" s="217">
        <v>0.16</v>
      </c>
      <c r="M64" s="217">
        <v>0.04</v>
      </c>
      <c r="N64" s="217">
        <v>0.05</v>
      </c>
      <c r="O64" s="217">
        <v>0.05</v>
      </c>
      <c r="P64" s="217">
        <v>0.2</v>
      </c>
      <c r="Q64" s="217">
        <v>0</v>
      </c>
      <c r="R64" s="217">
        <v>0.02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3.27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1.18</v>
      </c>
      <c r="D65" s="217">
        <v>0.65</v>
      </c>
      <c r="E65" s="217">
        <v>0</v>
      </c>
      <c r="F65" s="217">
        <v>0</v>
      </c>
      <c r="G65" s="217">
        <v>3.33</v>
      </c>
      <c r="H65" s="217">
        <v>0</v>
      </c>
      <c r="I65" s="217">
        <v>3.95</v>
      </c>
      <c r="J65" s="217">
        <v>0.3</v>
      </c>
      <c r="K65" s="217">
        <v>0</v>
      </c>
      <c r="L65" s="217">
        <v>0.16</v>
      </c>
      <c r="M65" s="217">
        <v>0.04</v>
      </c>
      <c r="N65" s="217">
        <v>0.05</v>
      </c>
      <c r="O65" s="217">
        <v>0.05</v>
      </c>
      <c r="P65" s="217">
        <v>0.2</v>
      </c>
      <c r="Q65" s="217">
        <v>0</v>
      </c>
      <c r="R65" s="217">
        <v>0.02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3.27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1.18</v>
      </c>
      <c r="D66" s="217">
        <v>0.65</v>
      </c>
      <c r="E66" s="217">
        <v>0</v>
      </c>
      <c r="F66" s="217">
        <v>0</v>
      </c>
      <c r="G66" s="217">
        <v>3.33</v>
      </c>
      <c r="H66" s="217">
        <v>0</v>
      </c>
      <c r="I66" s="217">
        <v>3.95</v>
      </c>
      <c r="J66" s="217">
        <v>0.3</v>
      </c>
      <c r="K66" s="217">
        <v>0</v>
      </c>
      <c r="L66" s="217">
        <v>0.16</v>
      </c>
      <c r="M66" s="217">
        <v>0.04</v>
      </c>
      <c r="N66" s="217">
        <v>0.05</v>
      </c>
      <c r="O66" s="217">
        <v>0.05</v>
      </c>
      <c r="P66" s="217">
        <v>0.2</v>
      </c>
      <c r="Q66" s="217">
        <v>0</v>
      </c>
      <c r="R66" s="217">
        <v>0.02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3.27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1.18</v>
      </c>
      <c r="D67" s="217">
        <v>0.65</v>
      </c>
      <c r="E67" s="217">
        <v>0</v>
      </c>
      <c r="F67" s="217">
        <v>0</v>
      </c>
      <c r="G67" s="217">
        <v>3.33</v>
      </c>
      <c r="H67" s="217">
        <v>0</v>
      </c>
      <c r="I67" s="217">
        <v>4.07</v>
      </c>
      <c r="J67" s="217">
        <v>0.3</v>
      </c>
      <c r="K67" s="217">
        <v>0</v>
      </c>
      <c r="L67" s="217">
        <v>0.16</v>
      </c>
      <c r="M67" s="217">
        <v>0.04</v>
      </c>
      <c r="N67" s="217">
        <v>0.05</v>
      </c>
      <c r="O67" s="217">
        <v>0.05</v>
      </c>
      <c r="P67" s="217">
        <v>0.2</v>
      </c>
      <c r="Q67" s="217">
        <v>0</v>
      </c>
      <c r="R67" s="217">
        <v>0.02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3.27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1.18</v>
      </c>
      <c r="D68" s="217">
        <v>0.65</v>
      </c>
      <c r="E68" s="217">
        <v>0</v>
      </c>
      <c r="F68" s="217">
        <v>0</v>
      </c>
      <c r="G68" s="217">
        <v>3.33</v>
      </c>
      <c r="H68" s="217">
        <v>0</v>
      </c>
      <c r="I68" s="217">
        <v>4.07</v>
      </c>
      <c r="J68" s="217">
        <v>0.3</v>
      </c>
      <c r="K68" s="217">
        <v>0</v>
      </c>
      <c r="L68" s="217">
        <v>0.16</v>
      </c>
      <c r="M68" s="217">
        <v>0.04</v>
      </c>
      <c r="N68" s="217">
        <v>0.05</v>
      </c>
      <c r="O68" s="217">
        <v>0.05</v>
      </c>
      <c r="P68" s="217">
        <v>0.2</v>
      </c>
      <c r="Q68" s="217">
        <v>0</v>
      </c>
      <c r="R68" s="217">
        <v>0.02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3.27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1.18</v>
      </c>
      <c r="D69" s="217">
        <v>0.65</v>
      </c>
      <c r="E69" s="217">
        <v>0</v>
      </c>
      <c r="F69" s="217">
        <v>0</v>
      </c>
      <c r="G69" s="217">
        <v>3.33</v>
      </c>
      <c r="H69" s="217">
        <v>0</v>
      </c>
      <c r="I69" s="217">
        <v>4.07</v>
      </c>
      <c r="J69" s="217">
        <v>0.3</v>
      </c>
      <c r="K69" s="217">
        <v>0</v>
      </c>
      <c r="L69" s="217">
        <v>0.16</v>
      </c>
      <c r="M69" s="217">
        <v>0.04</v>
      </c>
      <c r="N69" s="217">
        <v>0.05</v>
      </c>
      <c r="O69" s="217">
        <v>0.05</v>
      </c>
      <c r="P69" s="217">
        <v>0.2</v>
      </c>
      <c r="Q69" s="217">
        <v>0</v>
      </c>
      <c r="R69" s="217">
        <v>0.02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3.27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1.18</v>
      </c>
      <c r="D70" s="217">
        <v>0.65</v>
      </c>
      <c r="E70" s="217">
        <v>0</v>
      </c>
      <c r="F70" s="217">
        <v>0</v>
      </c>
      <c r="G70" s="217">
        <v>3.33</v>
      </c>
      <c r="H70" s="217">
        <v>0</v>
      </c>
      <c r="I70" s="217">
        <v>4.07</v>
      </c>
      <c r="J70" s="217">
        <v>0.3</v>
      </c>
      <c r="K70" s="217">
        <v>0</v>
      </c>
      <c r="L70" s="217">
        <v>0.16</v>
      </c>
      <c r="M70" s="217">
        <v>0.04</v>
      </c>
      <c r="N70" s="217">
        <v>0.05</v>
      </c>
      <c r="O70" s="217">
        <v>0.05</v>
      </c>
      <c r="P70" s="217">
        <v>0.2</v>
      </c>
      <c r="Q70" s="217">
        <v>0</v>
      </c>
      <c r="R70" s="217">
        <v>0.02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3.27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1.18</v>
      </c>
      <c r="D71" s="217">
        <v>0.65</v>
      </c>
      <c r="E71" s="217">
        <v>0</v>
      </c>
      <c r="F71" s="217">
        <v>0</v>
      </c>
      <c r="G71" s="217">
        <v>3.33</v>
      </c>
      <c r="H71" s="217">
        <v>0</v>
      </c>
      <c r="I71" s="217">
        <v>4.07</v>
      </c>
      <c r="J71" s="217">
        <v>0.3</v>
      </c>
      <c r="K71" s="217">
        <v>0</v>
      </c>
      <c r="L71" s="217">
        <v>0.16</v>
      </c>
      <c r="M71" s="217">
        <v>0.04</v>
      </c>
      <c r="N71" s="217">
        <v>0.05</v>
      </c>
      <c r="O71" s="217">
        <v>0.05</v>
      </c>
      <c r="P71" s="217">
        <v>0.25</v>
      </c>
      <c r="Q71" s="217">
        <v>0</v>
      </c>
      <c r="R71" s="217">
        <v>0.02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3.27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1.18</v>
      </c>
      <c r="D72" s="217">
        <v>0.65</v>
      </c>
      <c r="E72" s="217">
        <v>0</v>
      </c>
      <c r="F72" s="217">
        <v>0</v>
      </c>
      <c r="G72" s="217">
        <v>3.33</v>
      </c>
      <c r="H72" s="217">
        <v>0</v>
      </c>
      <c r="I72" s="217">
        <v>4.07</v>
      </c>
      <c r="J72" s="217">
        <v>0.3</v>
      </c>
      <c r="K72" s="217">
        <v>0</v>
      </c>
      <c r="L72" s="217">
        <v>0.16</v>
      </c>
      <c r="M72" s="217">
        <v>0.04</v>
      </c>
      <c r="N72" s="217">
        <v>0.05</v>
      </c>
      <c r="O72" s="217">
        <v>0.05</v>
      </c>
      <c r="P72" s="217">
        <v>0.25</v>
      </c>
      <c r="Q72" s="217">
        <v>0</v>
      </c>
      <c r="R72" s="217">
        <v>0.02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3.27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1.18</v>
      </c>
      <c r="D73" s="217">
        <v>0.65</v>
      </c>
      <c r="E73" s="217">
        <v>0</v>
      </c>
      <c r="F73" s="217">
        <v>0</v>
      </c>
      <c r="G73" s="217">
        <v>3.33</v>
      </c>
      <c r="H73" s="217">
        <v>0</v>
      </c>
      <c r="I73" s="217">
        <v>4.07</v>
      </c>
      <c r="J73" s="217">
        <v>0.3</v>
      </c>
      <c r="K73" s="217">
        <v>0</v>
      </c>
      <c r="L73" s="217">
        <v>0.16</v>
      </c>
      <c r="M73" s="217">
        <v>0.04</v>
      </c>
      <c r="N73" s="217">
        <v>0.05</v>
      </c>
      <c r="O73" s="217">
        <v>0.05</v>
      </c>
      <c r="P73" s="217">
        <v>0.31</v>
      </c>
      <c r="Q73" s="217">
        <v>0</v>
      </c>
      <c r="R73" s="217">
        <v>0.02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3.27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1.18</v>
      </c>
      <c r="D74" s="217">
        <v>0.65</v>
      </c>
      <c r="E74" s="217">
        <v>0</v>
      </c>
      <c r="F74" s="217">
        <v>0</v>
      </c>
      <c r="G74" s="217">
        <v>3.33</v>
      </c>
      <c r="H74" s="217">
        <v>0</v>
      </c>
      <c r="I74" s="217">
        <v>4.07</v>
      </c>
      <c r="J74" s="217">
        <v>0.3</v>
      </c>
      <c r="K74" s="217">
        <v>0</v>
      </c>
      <c r="L74" s="217">
        <v>0.16</v>
      </c>
      <c r="M74" s="217">
        <v>0.04</v>
      </c>
      <c r="N74" s="217">
        <v>0.05</v>
      </c>
      <c r="O74" s="217">
        <v>0.05</v>
      </c>
      <c r="P74" s="217">
        <v>0.31</v>
      </c>
      <c r="Q74" s="217">
        <v>0</v>
      </c>
      <c r="R74" s="217">
        <v>0.02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3.27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1.18</v>
      </c>
      <c r="D75" s="217">
        <v>0.65</v>
      </c>
      <c r="E75" s="217">
        <v>0</v>
      </c>
      <c r="F75" s="217">
        <v>0</v>
      </c>
      <c r="G75" s="217">
        <v>3.33</v>
      </c>
      <c r="H75" s="217">
        <v>0</v>
      </c>
      <c r="I75" s="217">
        <v>4.07</v>
      </c>
      <c r="J75" s="217">
        <v>0.3</v>
      </c>
      <c r="K75" s="217">
        <v>0.04</v>
      </c>
      <c r="L75" s="217">
        <v>0.16</v>
      </c>
      <c r="M75" s="217">
        <v>0.04</v>
      </c>
      <c r="N75" s="217">
        <v>0.05</v>
      </c>
      <c r="O75" s="217">
        <v>0.05</v>
      </c>
      <c r="P75" s="217">
        <v>0.28999999999999998</v>
      </c>
      <c r="Q75" s="217">
        <v>0</v>
      </c>
      <c r="R75" s="217">
        <v>0.02</v>
      </c>
      <c r="S75" s="217">
        <v>0</v>
      </c>
      <c r="T75" s="217">
        <v>0.03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3.27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1.18</v>
      </c>
      <c r="D76" s="217">
        <v>0.65</v>
      </c>
      <c r="E76" s="217">
        <v>0</v>
      </c>
      <c r="F76" s="217">
        <v>0</v>
      </c>
      <c r="G76" s="217">
        <v>3.33</v>
      </c>
      <c r="H76" s="217">
        <v>0</v>
      </c>
      <c r="I76" s="217">
        <v>4.07</v>
      </c>
      <c r="J76" s="217">
        <v>0.3</v>
      </c>
      <c r="K76" s="217">
        <v>0.05</v>
      </c>
      <c r="L76" s="217">
        <v>0.16</v>
      </c>
      <c r="M76" s="217">
        <v>0.04</v>
      </c>
      <c r="N76" s="217">
        <v>0.05</v>
      </c>
      <c r="O76" s="217">
        <v>0.05</v>
      </c>
      <c r="P76" s="217">
        <v>0.28999999999999998</v>
      </c>
      <c r="Q76" s="217">
        <v>0</v>
      </c>
      <c r="R76" s="217">
        <v>0.02</v>
      </c>
      <c r="S76" s="217">
        <v>0</v>
      </c>
      <c r="T76" s="217">
        <v>0.03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3.27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1.18</v>
      </c>
      <c r="D77" s="217">
        <v>0.65</v>
      </c>
      <c r="E77" s="217">
        <v>0</v>
      </c>
      <c r="F77" s="217">
        <v>0</v>
      </c>
      <c r="G77" s="217">
        <v>3.33</v>
      </c>
      <c r="H77" s="217">
        <v>0</v>
      </c>
      <c r="I77" s="217">
        <v>4.07</v>
      </c>
      <c r="J77" s="217">
        <v>0.3</v>
      </c>
      <c r="K77" s="217">
        <v>0.05</v>
      </c>
      <c r="L77" s="217">
        <v>0.16</v>
      </c>
      <c r="M77" s="217">
        <v>0.04</v>
      </c>
      <c r="N77" s="217">
        <v>0.05</v>
      </c>
      <c r="O77" s="217">
        <v>0.05</v>
      </c>
      <c r="P77" s="217">
        <v>0.28999999999999998</v>
      </c>
      <c r="Q77" s="217">
        <v>0</v>
      </c>
      <c r="R77" s="217">
        <v>0.02</v>
      </c>
      <c r="S77" s="217">
        <v>0.04</v>
      </c>
      <c r="T77" s="217">
        <v>0.03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3.27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1.18</v>
      </c>
      <c r="D78" s="217">
        <v>0.65</v>
      </c>
      <c r="E78" s="217">
        <v>0</v>
      </c>
      <c r="F78" s="217">
        <v>0</v>
      </c>
      <c r="G78" s="217">
        <v>3.33</v>
      </c>
      <c r="H78" s="217">
        <v>0</v>
      </c>
      <c r="I78" s="217">
        <v>4.07</v>
      </c>
      <c r="J78" s="217">
        <v>0.3</v>
      </c>
      <c r="K78" s="217">
        <v>0.05</v>
      </c>
      <c r="L78" s="217">
        <v>0.16</v>
      </c>
      <c r="M78" s="217">
        <v>0.04</v>
      </c>
      <c r="N78" s="217">
        <v>0.05</v>
      </c>
      <c r="O78" s="217">
        <v>0.05</v>
      </c>
      <c r="P78" s="217">
        <v>0.28999999999999998</v>
      </c>
      <c r="Q78" s="217">
        <v>0</v>
      </c>
      <c r="R78" s="217">
        <v>0.02</v>
      </c>
      <c r="S78" s="217">
        <v>0</v>
      </c>
      <c r="T78" s="217">
        <v>0.03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3.27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1.18</v>
      </c>
      <c r="D79" s="217">
        <v>0.65</v>
      </c>
      <c r="E79" s="217">
        <v>0</v>
      </c>
      <c r="F79" s="217">
        <v>0</v>
      </c>
      <c r="G79" s="217">
        <v>3.33</v>
      </c>
      <c r="H79" s="217">
        <v>0</v>
      </c>
      <c r="I79" s="217">
        <v>4.07</v>
      </c>
      <c r="J79" s="217">
        <v>0.3</v>
      </c>
      <c r="K79" s="217">
        <v>0.05</v>
      </c>
      <c r="L79" s="217">
        <v>0.16</v>
      </c>
      <c r="M79" s="217">
        <v>0.04</v>
      </c>
      <c r="N79" s="217">
        <v>0.05</v>
      </c>
      <c r="O79" s="217">
        <v>0.05</v>
      </c>
      <c r="P79" s="217">
        <v>0.28999999999999998</v>
      </c>
      <c r="Q79" s="217">
        <v>0</v>
      </c>
      <c r="R79" s="217">
        <v>0.02</v>
      </c>
      <c r="S79" s="217">
        <v>0</v>
      </c>
      <c r="T79" s="217">
        <v>0.03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1.27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1.18</v>
      </c>
      <c r="D80" s="217">
        <v>0.65</v>
      </c>
      <c r="E80" s="217">
        <v>0</v>
      </c>
      <c r="F80" s="217">
        <v>0</v>
      </c>
      <c r="G80" s="217">
        <v>3.33</v>
      </c>
      <c r="H80" s="217">
        <v>0</v>
      </c>
      <c r="I80" s="217">
        <v>4.07</v>
      </c>
      <c r="J80" s="217">
        <v>0.3</v>
      </c>
      <c r="K80" s="217">
        <v>0.05</v>
      </c>
      <c r="L80" s="217">
        <v>0.16</v>
      </c>
      <c r="M80" s="217">
        <v>0.04</v>
      </c>
      <c r="N80" s="217">
        <v>0.05</v>
      </c>
      <c r="O80" s="217">
        <v>0.05</v>
      </c>
      <c r="P80" s="217">
        <v>0.28999999999999998</v>
      </c>
      <c r="Q80" s="217">
        <v>0</v>
      </c>
      <c r="R80" s="217">
        <v>0.02</v>
      </c>
      <c r="S80" s="217">
        <v>0</v>
      </c>
      <c r="T80" s="217">
        <v>0.03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1.27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1.18</v>
      </c>
      <c r="D81" s="217">
        <v>0.65</v>
      </c>
      <c r="E81" s="217">
        <v>0</v>
      </c>
      <c r="F81" s="217">
        <v>0</v>
      </c>
      <c r="G81" s="217">
        <v>3.33</v>
      </c>
      <c r="H81" s="217">
        <v>0</v>
      </c>
      <c r="I81" s="217">
        <v>4.07</v>
      </c>
      <c r="J81" s="217">
        <v>0.3</v>
      </c>
      <c r="K81" s="217">
        <v>0.05</v>
      </c>
      <c r="L81" s="217">
        <v>0.16</v>
      </c>
      <c r="M81" s="217">
        <v>0.04</v>
      </c>
      <c r="N81" s="217">
        <v>0.05</v>
      </c>
      <c r="O81" s="217">
        <v>0.05</v>
      </c>
      <c r="P81" s="217">
        <v>0.28999999999999998</v>
      </c>
      <c r="Q81" s="217">
        <v>0</v>
      </c>
      <c r="R81" s="217">
        <v>0.02</v>
      </c>
      <c r="S81" s="217">
        <v>0</v>
      </c>
      <c r="T81" s="217">
        <v>0.03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1.27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1.18</v>
      </c>
      <c r="D82" s="217">
        <v>0.65</v>
      </c>
      <c r="E82" s="217">
        <v>0</v>
      </c>
      <c r="F82" s="217">
        <v>0</v>
      </c>
      <c r="G82" s="217">
        <v>3.33</v>
      </c>
      <c r="H82" s="217">
        <v>0</v>
      </c>
      <c r="I82" s="217">
        <v>4.07</v>
      </c>
      <c r="J82" s="217">
        <v>0.3</v>
      </c>
      <c r="K82" s="217">
        <v>0.05</v>
      </c>
      <c r="L82" s="217">
        <v>0.16</v>
      </c>
      <c r="M82" s="217">
        <v>0.04</v>
      </c>
      <c r="N82" s="217">
        <v>0.05</v>
      </c>
      <c r="O82" s="217">
        <v>0.05</v>
      </c>
      <c r="P82" s="217">
        <v>0.28999999999999998</v>
      </c>
      <c r="Q82" s="217">
        <v>0</v>
      </c>
      <c r="R82" s="217">
        <v>0.02</v>
      </c>
      <c r="S82" s="217">
        <v>0</v>
      </c>
      <c r="T82" s="217">
        <v>0.03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1.27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1.18</v>
      </c>
      <c r="D83" s="217">
        <v>0.65</v>
      </c>
      <c r="E83" s="217">
        <v>0</v>
      </c>
      <c r="F83" s="217">
        <v>0</v>
      </c>
      <c r="G83" s="217">
        <v>3.33</v>
      </c>
      <c r="H83" s="217">
        <v>0</v>
      </c>
      <c r="I83" s="217">
        <v>4.1900000000000004</v>
      </c>
      <c r="J83" s="217">
        <v>0.3</v>
      </c>
      <c r="K83" s="217">
        <v>0.05</v>
      </c>
      <c r="L83" s="217">
        <v>0.16</v>
      </c>
      <c r="M83" s="217">
        <v>0.04</v>
      </c>
      <c r="N83" s="217">
        <v>0.05</v>
      </c>
      <c r="O83" s="217">
        <v>0.05</v>
      </c>
      <c r="P83" s="217">
        <v>0.28999999999999998</v>
      </c>
      <c r="Q83" s="217">
        <v>0</v>
      </c>
      <c r="R83" s="217">
        <v>0.02</v>
      </c>
      <c r="S83" s="217">
        <v>0</v>
      </c>
      <c r="T83" s="217">
        <v>0.03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1.63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1.18</v>
      </c>
      <c r="D84" s="217">
        <v>0.65</v>
      </c>
      <c r="E84" s="217">
        <v>0</v>
      </c>
      <c r="F84" s="217">
        <v>0</v>
      </c>
      <c r="G84" s="217">
        <v>3.33</v>
      </c>
      <c r="H84" s="217">
        <v>0</v>
      </c>
      <c r="I84" s="217">
        <v>4.1900000000000004</v>
      </c>
      <c r="J84" s="217">
        <v>0.3</v>
      </c>
      <c r="K84" s="217">
        <v>0.05</v>
      </c>
      <c r="L84" s="217">
        <v>0.16</v>
      </c>
      <c r="M84" s="217">
        <v>0.04</v>
      </c>
      <c r="N84" s="217">
        <v>0.05</v>
      </c>
      <c r="O84" s="217">
        <v>0.05</v>
      </c>
      <c r="P84" s="217">
        <v>0.28999999999999998</v>
      </c>
      <c r="Q84" s="217">
        <v>0</v>
      </c>
      <c r="R84" s="217">
        <v>0.02</v>
      </c>
      <c r="S84" s="217">
        <v>0</v>
      </c>
      <c r="T84" s="217">
        <v>0.03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1.63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1.18</v>
      </c>
      <c r="D85" s="217">
        <v>0.65</v>
      </c>
      <c r="E85" s="217">
        <v>0</v>
      </c>
      <c r="F85" s="217">
        <v>0</v>
      </c>
      <c r="G85" s="217">
        <v>3.33</v>
      </c>
      <c r="H85" s="217">
        <v>0</v>
      </c>
      <c r="I85" s="217">
        <v>4.1900000000000004</v>
      </c>
      <c r="J85" s="217">
        <v>0.3</v>
      </c>
      <c r="K85" s="217">
        <v>0.05</v>
      </c>
      <c r="L85" s="217">
        <v>0.16</v>
      </c>
      <c r="M85" s="217">
        <v>0.04</v>
      </c>
      <c r="N85" s="217">
        <v>0.05</v>
      </c>
      <c r="O85" s="217">
        <v>0.05</v>
      </c>
      <c r="P85" s="217">
        <v>0.28999999999999998</v>
      </c>
      <c r="Q85" s="217">
        <v>0</v>
      </c>
      <c r="R85" s="217">
        <v>0.02</v>
      </c>
      <c r="S85" s="217">
        <v>0</v>
      </c>
      <c r="T85" s="217">
        <v>0.03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1.63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1.18</v>
      </c>
      <c r="D86" s="217">
        <v>0.65</v>
      </c>
      <c r="E86" s="217">
        <v>0</v>
      </c>
      <c r="F86" s="217">
        <v>0</v>
      </c>
      <c r="G86" s="217">
        <v>3.33</v>
      </c>
      <c r="H86" s="217">
        <v>0</v>
      </c>
      <c r="I86" s="217">
        <v>4.1900000000000004</v>
      </c>
      <c r="J86" s="217">
        <v>0.3</v>
      </c>
      <c r="K86" s="217">
        <v>0.05</v>
      </c>
      <c r="L86" s="217">
        <v>0.16</v>
      </c>
      <c r="M86" s="217">
        <v>0.04</v>
      </c>
      <c r="N86" s="217">
        <v>0.05</v>
      </c>
      <c r="O86" s="217">
        <v>0.05</v>
      </c>
      <c r="P86" s="217">
        <v>0.28999999999999998</v>
      </c>
      <c r="Q86" s="217">
        <v>0</v>
      </c>
      <c r="R86" s="217">
        <v>0.02</v>
      </c>
      <c r="S86" s="217">
        <v>0</v>
      </c>
      <c r="T86" s="217">
        <v>0.03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1.63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1.18</v>
      </c>
      <c r="D87" s="217">
        <v>0.65</v>
      </c>
      <c r="E87" s="217">
        <v>0</v>
      </c>
      <c r="F87" s="217">
        <v>0</v>
      </c>
      <c r="G87" s="217">
        <v>3.33</v>
      </c>
      <c r="H87" s="217">
        <v>0</v>
      </c>
      <c r="I87" s="217">
        <v>4.1900000000000004</v>
      </c>
      <c r="J87" s="217">
        <v>0.3</v>
      </c>
      <c r="K87" s="217">
        <v>0.05</v>
      </c>
      <c r="L87" s="217">
        <v>0.16</v>
      </c>
      <c r="M87" s="217">
        <v>0.04</v>
      </c>
      <c r="N87" s="217">
        <v>0.05</v>
      </c>
      <c r="O87" s="217">
        <v>0.05</v>
      </c>
      <c r="P87" s="217">
        <v>0.28999999999999998</v>
      </c>
      <c r="Q87" s="217">
        <v>0</v>
      </c>
      <c r="R87" s="217">
        <v>0.02</v>
      </c>
      <c r="S87" s="217">
        <v>0</v>
      </c>
      <c r="T87" s="217">
        <v>0.03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1.63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1.18</v>
      </c>
      <c r="D88" s="217">
        <v>0.65</v>
      </c>
      <c r="E88" s="217">
        <v>0</v>
      </c>
      <c r="F88" s="217">
        <v>0</v>
      </c>
      <c r="G88" s="217">
        <v>3.33</v>
      </c>
      <c r="H88" s="217">
        <v>0</v>
      </c>
      <c r="I88" s="217">
        <v>4.1900000000000004</v>
      </c>
      <c r="J88" s="217">
        <v>0.3</v>
      </c>
      <c r="K88" s="217">
        <v>0.05</v>
      </c>
      <c r="L88" s="217">
        <v>0.16</v>
      </c>
      <c r="M88" s="217">
        <v>0.04</v>
      </c>
      <c r="N88" s="217">
        <v>0.05</v>
      </c>
      <c r="O88" s="217">
        <v>0.05</v>
      </c>
      <c r="P88" s="217">
        <v>0.28999999999999998</v>
      </c>
      <c r="Q88" s="217">
        <v>0</v>
      </c>
      <c r="R88" s="217">
        <v>0.02</v>
      </c>
      <c r="S88" s="217">
        <v>0</v>
      </c>
      <c r="T88" s="217">
        <v>0.03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1.63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1.18</v>
      </c>
      <c r="D89" s="217">
        <v>0.65</v>
      </c>
      <c r="E89" s="217">
        <v>0</v>
      </c>
      <c r="F89" s="217">
        <v>0</v>
      </c>
      <c r="G89" s="217">
        <v>3.33</v>
      </c>
      <c r="H89" s="217">
        <v>0</v>
      </c>
      <c r="I89" s="217">
        <v>4.1900000000000004</v>
      </c>
      <c r="J89" s="217">
        <v>0.3</v>
      </c>
      <c r="K89" s="217">
        <v>0</v>
      </c>
      <c r="L89" s="217">
        <v>0.16</v>
      </c>
      <c r="M89" s="217">
        <v>0.04</v>
      </c>
      <c r="N89" s="217">
        <v>0.05</v>
      </c>
      <c r="O89" s="217">
        <v>0.05</v>
      </c>
      <c r="P89" s="217">
        <v>0.28999999999999998</v>
      </c>
      <c r="Q89" s="217">
        <v>0</v>
      </c>
      <c r="R89" s="217">
        <v>0.02</v>
      </c>
      <c r="S89" s="217">
        <v>0</v>
      </c>
      <c r="T89" s="217">
        <v>0.03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1.63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1.18</v>
      </c>
      <c r="D90" s="217">
        <v>0.65</v>
      </c>
      <c r="E90" s="217">
        <v>0</v>
      </c>
      <c r="F90" s="217">
        <v>0</v>
      </c>
      <c r="G90" s="217">
        <v>3.33</v>
      </c>
      <c r="H90" s="217">
        <v>0</v>
      </c>
      <c r="I90" s="217">
        <v>4.1900000000000004</v>
      </c>
      <c r="J90" s="217">
        <v>0.3</v>
      </c>
      <c r="K90" s="217">
        <v>0.05</v>
      </c>
      <c r="L90" s="217">
        <v>0.16</v>
      </c>
      <c r="M90" s="217">
        <v>0.04</v>
      </c>
      <c r="N90" s="217">
        <v>0.05</v>
      </c>
      <c r="O90" s="217">
        <v>0.05</v>
      </c>
      <c r="P90" s="217">
        <v>0.28999999999999998</v>
      </c>
      <c r="Q90" s="217">
        <v>0</v>
      </c>
      <c r="R90" s="217">
        <v>0.02</v>
      </c>
      <c r="S90" s="217">
        <v>0</v>
      </c>
      <c r="T90" s="217">
        <v>0.03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1.63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1.18</v>
      </c>
      <c r="D91" s="217">
        <v>0.65</v>
      </c>
      <c r="E91" s="217">
        <v>0</v>
      </c>
      <c r="F91" s="217">
        <v>0</v>
      </c>
      <c r="G91" s="217">
        <v>3.33</v>
      </c>
      <c r="H91" s="217">
        <v>0</v>
      </c>
      <c r="I91" s="217">
        <v>4.26</v>
      </c>
      <c r="J91" s="217">
        <v>0.3</v>
      </c>
      <c r="K91" s="217">
        <v>0.05</v>
      </c>
      <c r="L91" s="217">
        <v>0.16</v>
      </c>
      <c r="M91" s="217">
        <v>0.04</v>
      </c>
      <c r="N91" s="217">
        <v>0.05</v>
      </c>
      <c r="O91" s="217">
        <v>0.05</v>
      </c>
      <c r="P91" s="217">
        <v>0.28999999999999998</v>
      </c>
      <c r="Q91" s="217">
        <v>0</v>
      </c>
      <c r="R91" s="217">
        <v>0.02</v>
      </c>
      <c r="S91" s="217">
        <v>0</v>
      </c>
      <c r="T91" s="217">
        <v>0.03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4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1.18</v>
      </c>
      <c r="D92" s="217">
        <v>0.65</v>
      </c>
      <c r="E92" s="217">
        <v>0</v>
      </c>
      <c r="F92" s="217">
        <v>0</v>
      </c>
      <c r="G92" s="217">
        <v>3.33</v>
      </c>
      <c r="H92" s="217">
        <v>0</v>
      </c>
      <c r="I92" s="217">
        <v>4.26</v>
      </c>
      <c r="J92" s="217">
        <v>0.3</v>
      </c>
      <c r="K92" s="217">
        <v>0.08</v>
      </c>
      <c r="L92" s="217">
        <v>0.16</v>
      </c>
      <c r="M92" s="217">
        <v>0.04</v>
      </c>
      <c r="N92" s="217">
        <v>0.05</v>
      </c>
      <c r="O92" s="217">
        <v>0.05</v>
      </c>
      <c r="P92" s="217">
        <v>0.28999999999999998</v>
      </c>
      <c r="Q92" s="217">
        <v>0</v>
      </c>
      <c r="R92" s="217">
        <v>0.02</v>
      </c>
      <c r="S92" s="217">
        <v>0</v>
      </c>
      <c r="T92" s="217">
        <v>0.03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4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1.18</v>
      </c>
      <c r="D93" s="217">
        <v>0.65</v>
      </c>
      <c r="E93" s="217">
        <v>0</v>
      </c>
      <c r="F93" s="217">
        <v>0</v>
      </c>
      <c r="G93" s="217">
        <v>3.33</v>
      </c>
      <c r="H93" s="217">
        <v>0</v>
      </c>
      <c r="I93" s="217">
        <v>4.26</v>
      </c>
      <c r="J93" s="217">
        <v>0.3</v>
      </c>
      <c r="K93" s="217">
        <v>0.05</v>
      </c>
      <c r="L93" s="217">
        <v>0.16</v>
      </c>
      <c r="M93" s="217">
        <v>0.04</v>
      </c>
      <c r="N93" s="217">
        <v>0.05</v>
      </c>
      <c r="O93" s="217">
        <v>0.05</v>
      </c>
      <c r="P93" s="217">
        <v>0.28999999999999998</v>
      </c>
      <c r="Q93" s="217">
        <v>0</v>
      </c>
      <c r="R93" s="217">
        <v>0.02</v>
      </c>
      <c r="S93" s="217">
        <v>0</v>
      </c>
      <c r="T93" s="217">
        <v>0.03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4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1.18</v>
      </c>
      <c r="D94" s="217">
        <v>0.65</v>
      </c>
      <c r="E94" s="217">
        <v>0</v>
      </c>
      <c r="F94" s="217">
        <v>0</v>
      </c>
      <c r="G94" s="217">
        <v>3.33</v>
      </c>
      <c r="H94" s="217">
        <v>0</v>
      </c>
      <c r="I94" s="217">
        <v>4.26</v>
      </c>
      <c r="J94" s="217">
        <v>0.3</v>
      </c>
      <c r="K94" s="217">
        <v>0.05</v>
      </c>
      <c r="L94" s="217">
        <v>0.16</v>
      </c>
      <c r="M94" s="217">
        <v>0.04</v>
      </c>
      <c r="N94" s="217">
        <v>0.05</v>
      </c>
      <c r="O94" s="217">
        <v>0.05</v>
      </c>
      <c r="P94" s="217">
        <v>0.28999999999999998</v>
      </c>
      <c r="Q94" s="217">
        <v>0</v>
      </c>
      <c r="R94" s="217">
        <v>0.02</v>
      </c>
      <c r="S94" s="217">
        <v>0</v>
      </c>
      <c r="T94" s="217">
        <v>0.03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4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1.18</v>
      </c>
      <c r="D95" s="217">
        <v>0.65</v>
      </c>
      <c r="E95" s="217">
        <v>0</v>
      </c>
      <c r="F95" s="217">
        <v>0</v>
      </c>
      <c r="G95" s="217">
        <v>3.39</v>
      </c>
      <c r="H95" s="217">
        <v>0</v>
      </c>
      <c r="I95" s="217">
        <v>4.26</v>
      </c>
      <c r="J95" s="217">
        <v>0.3</v>
      </c>
      <c r="K95" s="217">
        <v>0.05</v>
      </c>
      <c r="L95" s="217">
        <v>0.16</v>
      </c>
      <c r="M95" s="217">
        <v>0.04</v>
      </c>
      <c r="N95" s="217">
        <v>0.05</v>
      </c>
      <c r="O95" s="217">
        <v>0.05</v>
      </c>
      <c r="P95" s="217">
        <v>0.28999999999999998</v>
      </c>
      <c r="Q95" s="217">
        <v>0</v>
      </c>
      <c r="R95" s="217">
        <v>0.02</v>
      </c>
      <c r="S95" s="217">
        <v>0</v>
      </c>
      <c r="T95" s="217">
        <v>0.03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4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1.18</v>
      </c>
      <c r="D96" s="217">
        <v>0.65</v>
      </c>
      <c r="E96" s="217">
        <v>0</v>
      </c>
      <c r="F96" s="217">
        <v>0</v>
      </c>
      <c r="G96" s="217">
        <v>3.39</v>
      </c>
      <c r="H96" s="217">
        <v>0</v>
      </c>
      <c r="I96" s="217">
        <v>4.26</v>
      </c>
      <c r="J96" s="217">
        <v>0.3</v>
      </c>
      <c r="K96" s="217">
        <v>0.05</v>
      </c>
      <c r="L96" s="217">
        <v>0.16</v>
      </c>
      <c r="M96" s="217">
        <v>0.04</v>
      </c>
      <c r="N96" s="217">
        <v>0.05</v>
      </c>
      <c r="O96" s="217">
        <v>0.05</v>
      </c>
      <c r="P96" s="217">
        <v>0.28999999999999998</v>
      </c>
      <c r="Q96" s="217">
        <v>0</v>
      </c>
      <c r="R96" s="217">
        <v>0.02</v>
      </c>
      <c r="S96" s="217">
        <v>0</v>
      </c>
      <c r="T96" s="217">
        <v>0.03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4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1.18</v>
      </c>
      <c r="D97" s="217">
        <v>0.65</v>
      </c>
      <c r="E97" s="217">
        <v>0</v>
      </c>
      <c r="F97" s="217">
        <v>0</v>
      </c>
      <c r="G97" s="217">
        <v>3.39</v>
      </c>
      <c r="H97" s="217">
        <v>0</v>
      </c>
      <c r="I97" s="217">
        <v>4.26</v>
      </c>
      <c r="J97" s="217">
        <v>0.3</v>
      </c>
      <c r="K97" s="217">
        <v>0.02</v>
      </c>
      <c r="L97" s="217">
        <v>0.16</v>
      </c>
      <c r="M97" s="217">
        <v>0.04</v>
      </c>
      <c r="N97" s="217">
        <v>0.05</v>
      </c>
      <c r="O97" s="217">
        <v>0.05</v>
      </c>
      <c r="P97" s="217">
        <v>0.28999999999999998</v>
      </c>
      <c r="Q97" s="217">
        <v>0</v>
      </c>
      <c r="R97" s="217">
        <v>0.02</v>
      </c>
      <c r="S97" s="217">
        <v>0</v>
      </c>
      <c r="T97" s="217">
        <v>0.03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4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1.18</v>
      </c>
      <c r="D98" s="217">
        <v>0.65</v>
      </c>
      <c r="E98" s="217">
        <v>0</v>
      </c>
      <c r="F98" s="217">
        <v>0</v>
      </c>
      <c r="G98" s="217">
        <v>3.39</v>
      </c>
      <c r="H98" s="217">
        <v>0</v>
      </c>
      <c r="I98" s="217">
        <v>4.26</v>
      </c>
      <c r="J98" s="217">
        <v>0.3</v>
      </c>
      <c r="K98" s="217">
        <v>0.05</v>
      </c>
      <c r="L98" s="217">
        <v>0.16</v>
      </c>
      <c r="M98" s="217">
        <v>0.04</v>
      </c>
      <c r="N98" s="217">
        <v>0.05</v>
      </c>
      <c r="O98" s="217">
        <v>0.05</v>
      </c>
      <c r="P98" s="217">
        <v>0.28999999999999998</v>
      </c>
      <c r="Q98" s="217">
        <v>0</v>
      </c>
      <c r="R98" s="217">
        <v>0.02</v>
      </c>
      <c r="S98" s="217">
        <v>0</v>
      </c>
      <c r="T98" s="217">
        <v>0.03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4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2.8320000000000067E-2</v>
      </c>
      <c r="D99">
        <f t="shared" si="0"/>
        <v>1.5599999999999977E-2</v>
      </c>
      <c r="E99">
        <f t="shared" si="0"/>
        <v>0</v>
      </c>
      <c r="F99">
        <f t="shared" si="0"/>
        <v>0</v>
      </c>
      <c r="G99">
        <f t="shared" si="0"/>
        <v>8.0505000000000035E-2</v>
      </c>
      <c r="H99">
        <f t="shared" si="0"/>
        <v>0</v>
      </c>
      <c r="I99">
        <f t="shared" si="0"/>
        <v>0.10057999999999986</v>
      </c>
      <c r="J99">
        <f t="shared" si="0"/>
        <v>7.5600000000000129E-3</v>
      </c>
      <c r="K99">
        <f t="shared" si="0"/>
        <v>4.7250000000000026E-4</v>
      </c>
      <c r="L99">
        <f t="shared" si="0"/>
        <v>3.765000000000001E-3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5.152499999999993E-3</v>
      </c>
      <c r="Q99">
        <f t="shared" si="0"/>
        <v>0</v>
      </c>
      <c r="R99">
        <f t="shared" si="0"/>
        <v>4.9750000000000033E-4</v>
      </c>
      <c r="S99">
        <f t="shared" si="0"/>
        <v>1.0000000000000001E-5</v>
      </c>
      <c r="T99">
        <f t="shared" si="0"/>
        <v>5.5500000000000005E-4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7.9500000000000003E-4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8.1764999999999977E-2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6.44</v>
      </c>
      <c r="D3" s="217">
        <v>3.54</v>
      </c>
      <c r="E3" s="217">
        <v>0</v>
      </c>
      <c r="F3" s="217">
        <v>0</v>
      </c>
      <c r="G3" s="217">
        <v>19.989999999999998</v>
      </c>
      <c r="H3" s="217">
        <v>0</v>
      </c>
      <c r="I3" s="217">
        <v>24.89</v>
      </c>
      <c r="J3" s="217">
        <v>2.02</v>
      </c>
      <c r="K3" s="217">
        <v>7.72</v>
      </c>
      <c r="L3" s="217">
        <v>52.99</v>
      </c>
      <c r="M3" s="217">
        <v>1.05</v>
      </c>
      <c r="N3" s="217">
        <v>1.34</v>
      </c>
      <c r="O3" s="217">
        <v>0</v>
      </c>
      <c r="P3" s="217">
        <v>1.44</v>
      </c>
      <c r="Q3" s="217">
        <v>4.5599999999999996</v>
      </c>
      <c r="R3" s="217">
        <v>0.43</v>
      </c>
      <c r="S3" s="217">
        <v>6.16</v>
      </c>
      <c r="T3" s="217">
        <v>0</v>
      </c>
      <c r="U3" s="217">
        <v>2.27</v>
      </c>
      <c r="V3" s="217">
        <v>0.24</v>
      </c>
      <c r="W3" s="217">
        <v>0.48</v>
      </c>
      <c r="X3" s="217">
        <v>1.93</v>
      </c>
      <c r="Y3" s="217">
        <v>0</v>
      </c>
      <c r="Z3" s="217">
        <v>1.44</v>
      </c>
      <c r="AA3" s="217">
        <v>0.9</v>
      </c>
      <c r="AB3" s="217">
        <v>0</v>
      </c>
      <c r="AC3" s="217">
        <v>0.89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19.600000000000001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6.44</v>
      </c>
      <c r="D4" s="217">
        <v>3.54</v>
      </c>
      <c r="E4" s="217">
        <v>0</v>
      </c>
      <c r="F4" s="217">
        <v>0</v>
      </c>
      <c r="G4" s="217">
        <v>19.989999999999998</v>
      </c>
      <c r="H4" s="217">
        <v>0</v>
      </c>
      <c r="I4" s="217">
        <v>24.89</v>
      </c>
      <c r="J4" s="217">
        <v>2.02</v>
      </c>
      <c r="K4" s="217">
        <v>7.47</v>
      </c>
      <c r="L4" s="217">
        <v>23.39</v>
      </c>
      <c r="M4" s="217">
        <v>1.05</v>
      </c>
      <c r="N4" s="217">
        <v>1.34</v>
      </c>
      <c r="O4" s="217">
        <v>0</v>
      </c>
      <c r="P4" s="217">
        <v>1.44</v>
      </c>
      <c r="Q4" s="217">
        <v>4.5599999999999996</v>
      </c>
      <c r="R4" s="217">
        <v>0.38</v>
      </c>
      <c r="S4" s="217">
        <v>6.16</v>
      </c>
      <c r="T4" s="217">
        <v>0</v>
      </c>
      <c r="U4" s="217">
        <v>2.27</v>
      </c>
      <c r="V4" s="217">
        <v>0.24</v>
      </c>
      <c r="W4" s="217">
        <v>0.47</v>
      </c>
      <c r="X4" s="217">
        <v>1.93</v>
      </c>
      <c r="Y4" s="217">
        <v>0</v>
      </c>
      <c r="Z4" s="217">
        <v>1.44</v>
      </c>
      <c r="AA4" s="217">
        <v>0.9</v>
      </c>
      <c r="AB4" s="217">
        <v>0</v>
      </c>
      <c r="AC4" s="217">
        <v>0.89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19.600000000000001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6.44</v>
      </c>
      <c r="D5" s="217">
        <v>3.54</v>
      </c>
      <c r="E5" s="217">
        <v>0</v>
      </c>
      <c r="F5" s="217">
        <v>0</v>
      </c>
      <c r="G5" s="217">
        <v>19.989999999999998</v>
      </c>
      <c r="H5" s="217">
        <v>0</v>
      </c>
      <c r="I5" s="217">
        <v>24.89</v>
      </c>
      <c r="J5" s="217">
        <v>2.02</v>
      </c>
      <c r="K5" s="217">
        <v>7.47</v>
      </c>
      <c r="L5" s="217">
        <v>19.43</v>
      </c>
      <c r="M5" s="217">
        <v>1.05</v>
      </c>
      <c r="N5" s="217">
        <v>1.34</v>
      </c>
      <c r="O5" s="217">
        <v>0</v>
      </c>
      <c r="P5" s="217">
        <v>1.44</v>
      </c>
      <c r="Q5" s="217">
        <v>4.5599999999999996</v>
      </c>
      <c r="R5" s="217">
        <v>0.38</v>
      </c>
      <c r="S5" s="217">
        <v>6.16</v>
      </c>
      <c r="T5" s="217">
        <v>0</v>
      </c>
      <c r="U5" s="217">
        <v>2.27</v>
      </c>
      <c r="V5" s="217">
        <v>0.24</v>
      </c>
      <c r="W5" s="217">
        <v>0.47</v>
      </c>
      <c r="X5" s="217">
        <v>1.93</v>
      </c>
      <c r="Y5" s="217">
        <v>0</v>
      </c>
      <c r="Z5" s="217">
        <v>1.44</v>
      </c>
      <c r="AA5" s="217">
        <v>0.9</v>
      </c>
      <c r="AB5" s="217">
        <v>0</v>
      </c>
      <c r="AC5" s="217">
        <v>0.89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19.600000000000001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6.44</v>
      </c>
      <c r="D6" s="217">
        <v>3.54</v>
      </c>
      <c r="E6" s="217">
        <v>0</v>
      </c>
      <c r="F6" s="217">
        <v>0</v>
      </c>
      <c r="G6" s="217">
        <v>19.989999999999998</v>
      </c>
      <c r="H6" s="217">
        <v>0</v>
      </c>
      <c r="I6" s="217">
        <v>24.89</v>
      </c>
      <c r="J6" s="217">
        <v>2.02</v>
      </c>
      <c r="K6" s="217">
        <v>7.47</v>
      </c>
      <c r="L6" s="217">
        <v>19.43</v>
      </c>
      <c r="M6" s="217">
        <v>1.05</v>
      </c>
      <c r="N6" s="217">
        <v>1.34</v>
      </c>
      <c r="O6" s="217">
        <v>0</v>
      </c>
      <c r="P6" s="217">
        <v>1.44</v>
      </c>
      <c r="Q6" s="217">
        <v>4.5599999999999996</v>
      </c>
      <c r="R6" s="217">
        <v>0.38</v>
      </c>
      <c r="S6" s="217">
        <v>6.16</v>
      </c>
      <c r="T6" s="217">
        <v>0</v>
      </c>
      <c r="U6" s="217">
        <v>2.27</v>
      </c>
      <c r="V6" s="217">
        <v>0.24</v>
      </c>
      <c r="W6" s="217">
        <v>0.47</v>
      </c>
      <c r="X6" s="217">
        <v>1.93</v>
      </c>
      <c r="Y6" s="217">
        <v>0</v>
      </c>
      <c r="Z6" s="217">
        <v>1.44</v>
      </c>
      <c r="AA6" s="217">
        <v>0.9</v>
      </c>
      <c r="AB6" s="217">
        <v>0</v>
      </c>
      <c r="AC6" s="217">
        <v>0.89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19.600000000000001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6.44</v>
      </c>
      <c r="D7" s="217">
        <v>3.54</v>
      </c>
      <c r="E7" s="217">
        <v>0</v>
      </c>
      <c r="F7" s="217">
        <v>0</v>
      </c>
      <c r="G7" s="217">
        <v>19.989999999999998</v>
      </c>
      <c r="H7" s="217">
        <v>0</v>
      </c>
      <c r="I7" s="217">
        <v>24.89</v>
      </c>
      <c r="J7" s="217">
        <v>2.02</v>
      </c>
      <c r="K7" s="217">
        <v>7.46</v>
      </c>
      <c r="L7" s="217">
        <v>19.43</v>
      </c>
      <c r="M7" s="217">
        <v>1.05</v>
      </c>
      <c r="N7" s="217">
        <v>1.34</v>
      </c>
      <c r="O7" s="217">
        <v>0</v>
      </c>
      <c r="P7" s="217">
        <v>1.44</v>
      </c>
      <c r="Q7" s="217">
        <v>4.5999999999999996</v>
      </c>
      <c r="R7" s="217">
        <v>0.38</v>
      </c>
      <c r="S7" s="217">
        <v>6.16</v>
      </c>
      <c r="T7" s="217">
        <v>0</v>
      </c>
      <c r="U7" s="217">
        <v>2.27</v>
      </c>
      <c r="V7" s="217">
        <v>0.24</v>
      </c>
      <c r="W7" s="217">
        <v>0.47</v>
      </c>
      <c r="X7" s="217">
        <v>1.93</v>
      </c>
      <c r="Y7" s="217">
        <v>0</v>
      </c>
      <c r="Z7" s="217">
        <v>1.44</v>
      </c>
      <c r="AA7" s="217">
        <v>0.9</v>
      </c>
      <c r="AB7" s="217">
        <v>0</v>
      </c>
      <c r="AC7" s="217">
        <v>0.89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13.62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6.44</v>
      </c>
      <c r="D8" s="217">
        <v>3.54</v>
      </c>
      <c r="E8" s="217">
        <v>0</v>
      </c>
      <c r="F8" s="217">
        <v>0</v>
      </c>
      <c r="G8" s="217">
        <v>19.989999999999998</v>
      </c>
      <c r="H8" s="217">
        <v>0</v>
      </c>
      <c r="I8" s="217">
        <v>24.89</v>
      </c>
      <c r="J8" s="217">
        <v>2.02</v>
      </c>
      <c r="K8" s="217">
        <v>7.47</v>
      </c>
      <c r="L8" s="217">
        <v>19.43</v>
      </c>
      <c r="M8" s="217">
        <v>1.05</v>
      </c>
      <c r="N8" s="217">
        <v>1.34</v>
      </c>
      <c r="O8" s="217">
        <v>0</v>
      </c>
      <c r="P8" s="217">
        <v>1.44</v>
      </c>
      <c r="Q8" s="217">
        <v>4.5999999999999996</v>
      </c>
      <c r="R8" s="217">
        <v>0.38</v>
      </c>
      <c r="S8" s="217">
        <v>6.16</v>
      </c>
      <c r="T8" s="217">
        <v>0</v>
      </c>
      <c r="U8" s="217">
        <v>2.27</v>
      </c>
      <c r="V8" s="217">
        <v>0.24</v>
      </c>
      <c r="W8" s="217">
        <v>0.47</v>
      </c>
      <c r="X8" s="217">
        <v>1.93</v>
      </c>
      <c r="Y8" s="217">
        <v>0</v>
      </c>
      <c r="Z8" s="217">
        <v>1.44</v>
      </c>
      <c r="AA8" s="217">
        <v>0.9</v>
      </c>
      <c r="AB8" s="217">
        <v>0</v>
      </c>
      <c r="AC8" s="217">
        <v>0.89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13.62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6.44</v>
      </c>
      <c r="D9" s="217">
        <v>3.54</v>
      </c>
      <c r="E9" s="217">
        <v>0</v>
      </c>
      <c r="F9" s="217">
        <v>0</v>
      </c>
      <c r="G9" s="217">
        <v>19.329999999999998</v>
      </c>
      <c r="H9" s="217">
        <v>0</v>
      </c>
      <c r="I9" s="217">
        <v>24.89</v>
      </c>
      <c r="J9" s="217">
        <v>2.02</v>
      </c>
      <c r="K9" s="217">
        <v>7.47</v>
      </c>
      <c r="L9" s="217">
        <v>19.43</v>
      </c>
      <c r="M9" s="217">
        <v>1.05</v>
      </c>
      <c r="N9" s="217">
        <v>1.34</v>
      </c>
      <c r="O9" s="217">
        <v>0</v>
      </c>
      <c r="P9" s="217">
        <v>1.67</v>
      </c>
      <c r="Q9" s="217">
        <v>4.5999999999999996</v>
      </c>
      <c r="R9" s="217">
        <v>0.38</v>
      </c>
      <c r="S9" s="217">
        <v>6.16</v>
      </c>
      <c r="T9" s="217">
        <v>0</v>
      </c>
      <c r="U9" s="217">
        <v>2.27</v>
      </c>
      <c r="V9" s="217">
        <v>0.24</v>
      </c>
      <c r="W9" s="217">
        <v>0.47</v>
      </c>
      <c r="X9" s="217">
        <v>1.93</v>
      </c>
      <c r="Y9" s="217">
        <v>0</v>
      </c>
      <c r="Z9" s="217">
        <v>1.44</v>
      </c>
      <c r="AA9" s="217">
        <v>0.9</v>
      </c>
      <c r="AB9" s="217">
        <v>0</v>
      </c>
      <c r="AC9" s="217">
        <v>0.89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13.62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6.44</v>
      </c>
      <c r="D10" s="217">
        <v>3.54</v>
      </c>
      <c r="E10" s="217">
        <v>0</v>
      </c>
      <c r="F10" s="217">
        <v>0</v>
      </c>
      <c r="G10" s="217">
        <v>19.329999999999998</v>
      </c>
      <c r="H10" s="217">
        <v>0</v>
      </c>
      <c r="I10" s="217">
        <v>24.89</v>
      </c>
      <c r="J10" s="217">
        <v>2.02</v>
      </c>
      <c r="K10" s="217">
        <v>7.47</v>
      </c>
      <c r="L10" s="217">
        <v>19.43</v>
      </c>
      <c r="M10" s="217">
        <v>1.05</v>
      </c>
      <c r="N10" s="217">
        <v>1.34</v>
      </c>
      <c r="O10" s="217">
        <v>0</v>
      </c>
      <c r="P10" s="217">
        <v>1.51</v>
      </c>
      <c r="Q10" s="217">
        <v>4.5999999999999996</v>
      </c>
      <c r="R10" s="217">
        <v>0.38</v>
      </c>
      <c r="S10" s="217">
        <v>6.16</v>
      </c>
      <c r="T10" s="217">
        <v>0</v>
      </c>
      <c r="U10" s="217">
        <v>2.27</v>
      </c>
      <c r="V10" s="217">
        <v>0.24</v>
      </c>
      <c r="W10" s="217">
        <v>0.47</v>
      </c>
      <c r="X10" s="217">
        <v>1.93</v>
      </c>
      <c r="Y10" s="217">
        <v>0</v>
      </c>
      <c r="Z10" s="217">
        <v>1.44</v>
      </c>
      <c r="AA10" s="217">
        <v>0.9</v>
      </c>
      <c r="AB10" s="217">
        <v>0</v>
      </c>
      <c r="AC10" s="217">
        <v>0.89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13.62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6.44</v>
      </c>
      <c r="D11" s="217">
        <v>3.54</v>
      </c>
      <c r="E11" s="217">
        <v>0</v>
      </c>
      <c r="F11" s="217">
        <v>0</v>
      </c>
      <c r="G11" s="217">
        <v>19.329999999999998</v>
      </c>
      <c r="H11" s="217">
        <v>0</v>
      </c>
      <c r="I11" s="217">
        <v>24.89</v>
      </c>
      <c r="J11" s="217">
        <v>2.02</v>
      </c>
      <c r="K11" s="217">
        <v>7.43</v>
      </c>
      <c r="L11" s="217">
        <v>19.43</v>
      </c>
      <c r="M11" s="217">
        <v>1.05</v>
      </c>
      <c r="N11" s="217">
        <v>1.34</v>
      </c>
      <c r="O11" s="217">
        <v>0</v>
      </c>
      <c r="P11" s="217">
        <v>3.28</v>
      </c>
      <c r="Q11" s="217">
        <v>4.5999999999999996</v>
      </c>
      <c r="R11" s="217">
        <v>0.38</v>
      </c>
      <c r="S11" s="217">
        <v>6.16</v>
      </c>
      <c r="T11" s="217">
        <v>0</v>
      </c>
      <c r="U11" s="217">
        <v>2.27</v>
      </c>
      <c r="V11" s="217">
        <v>0.24</v>
      </c>
      <c r="W11" s="217">
        <v>0.47</v>
      </c>
      <c r="X11" s="217">
        <v>1.93</v>
      </c>
      <c r="Y11" s="217">
        <v>0</v>
      </c>
      <c r="Z11" s="217">
        <v>1.44</v>
      </c>
      <c r="AA11" s="217">
        <v>0.9</v>
      </c>
      <c r="AB11" s="217">
        <v>0</v>
      </c>
      <c r="AC11" s="217">
        <v>0.89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11.08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6.44</v>
      </c>
      <c r="D12" s="217">
        <v>3.54</v>
      </c>
      <c r="E12" s="217">
        <v>0</v>
      </c>
      <c r="F12" s="217">
        <v>0</v>
      </c>
      <c r="G12" s="217">
        <v>19.329999999999998</v>
      </c>
      <c r="H12" s="217">
        <v>0</v>
      </c>
      <c r="I12" s="217">
        <v>24.89</v>
      </c>
      <c r="J12" s="217">
        <v>2.02</v>
      </c>
      <c r="K12" s="217">
        <v>4.47</v>
      </c>
      <c r="L12" s="217">
        <v>19.43</v>
      </c>
      <c r="M12" s="217">
        <v>1.05</v>
      </c>
      <c r="N12" s="217">
        <v>1.34</v>
      </c>
      <c r="O12" s="217">
        <v>0</v>
      </c>
      <c r="P12" s="217">
        <v>3.28</v>
      </c>
      <c r="Q12" s="217">
        <v>4.5999999999999996</v>
      </c>
      <c r="R12" s="217">
        <v>0.38</v>
      </c>
      <c r="S12" s="217">
        <v>5.73</v>
      </c>
      <c r="T12" s="217">
        <v>0</v>
      </c>
      <c r="U12" s="217">
        <v>2.27</v>
      </c>
      <c r="V12" s="217">
        <v>0.24</v>
      </c>
      <c r="W12" s="217">
        <v>0.47</v>
      </c>
      <c r="X12" s="217">
        <v>1.93</v>
      </c>
      <c r="Y12" s="217">
        <v>0</v>
      </c>
      <c r="Z12" s="217">
        <v>1.44</v>
      </c>
      <c r="AA12" s="217">
        <v>0.9</v>
      </c>
      <c r="AB12" s="217">
        <v>0</v>
      </c>
      <c r="AC12" s="217">
        <v>0.89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11.08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6.44</v>
      </c>
      <c r="D13" s="217">
        <v>3.54</v>
      </c>
      <c r="E13" s="217">
        <v>0</v>
      </c>
      <c r="F13" s="217">
        <v>0</v>
      </c>
      <c r="G13" s="217">
        <v>19.329999999999998</v>
      </c>
      <c r="H13" s="217">
        <v>0</v>
      </c>
      <c r="I13" s="217">
        <v>24.89</v>
      </c>
      <c r="J13" s="217">
        <v>2.02</v>
      </c>
      <c r="K13" s="217">
        <v>4.47</v>
      </c>
      <c r="L13" s="217">
        <v>19.43</v>
      </c>
      <c r="M13" s="217">
        <v>1.05</v>
      </c>
      <c r="N13" s="217">
        <v>1.34</v>
      </c>
      <c r="O13" s="217">
        <v>0</v>
      </c>
      <c r="P13" s="217">
        <v>3.28</v>
      </c>
      <c r="Q13" s="217">
        <v>4.5999999999999996</v>
      </c>
      <c r="R13" s="217">
        <v>2.61</v>
      </c>
      <c r="S13" s="217">
        <v>5.73</v>
      </c>
      <c r="T13" s="217">
        <v>0</v>
      </c>
      <c r="U13" s="217">
        <v>2.27</v>
      </c>
      <c r="V13" s="217">
        <v>0.24</v>
      </c>
      <c r="W13" s="217">
        <v>0.47</v>
      </c>
      <c r="X13" s="217">
        <v>1.93</v>
      </c>
      <c r="Y13" s="217">
        <v>0</v>
      </c>
      <c r="Z13" s="217">
        <v>1.44</v>
      </c>
      <c r="AA13" s="217">
        <v>0.9</v>
      </c>
      <c r="AB13" s="217">
        <v>0</v>
      </c>
      <c r="AC13" s="217">
        <v>0.89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11.08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6.44</v>
      </c>
      <c r="D14" s="217">
        <v>3.54</v>
      </c>
      <c r="E14" s="217">
        <v>0</v>
      </c>
      <c r="F14" s="217">
        <v>0</v>
      </c>
      <c r="G14" s="217">
        <v>19.329999999999998</v>
      </c>
      <c r="H14" s="217">
        <v>0</v>
      </c>
      <c r="I14" s="217">
        <v>24.89</v>
      </c>
      <c r="J14" s="217">
        <v>2.02</v>
      </c>
      <c r="K14" s="217">
        <v>4.47</v>
      </c>
      <c r="L14" s="217">
        <v>19.440000000000001</v>
      </c>
      <c r="M14" s="217">
        <v>1.05</v>
      </c>
      <c r="N14" s="217">
        <v>1.34</v>
      </c>
      <c r="O14" s="217">
        <v>0</v>
      </c>
      <c r="P14" s="217">
        <v>3.28</v>
      </c>
      <c r="Q14" s="217">
        <v>4.5999999999999996</v>
      </c>
      <c r="R14" s="217">
        <v>4.6500000000000004</v>
      </c>
      <c r="S14" s="217">
        <v>5.73</v>
      </c>
      <c r="T14" s="217">
        <v>0</v>
      </c>
      <c r="U14" s="217">
        <v>2.27</v>
      </c>
      <c r="V14" s="217">
        <v>0.24</v>
      </c>
      <c r="W14" s="217">
        <v>0.47</v>
      </c>
      <c r="X14" s="217">
        <v>1.93</v>
      </c>
      <c r="Y14" s="217">
        <v>0</v>
      </c>
      <c r="Z14" s="217">
        <v>1.44</v>
      </c>
      <c r="AA14" s="217">
        <v>0.9</v>
      </c>
      <c r="AB14" s="217">
        <v>0</v>
      </c>
      <c r="AC14" s="217">
        <v>0.89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11.08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6.44</v>
      </c>
      <c r="D15" s="217">
        <v>3.54</v>
      </c>
      <c r="E15" s="217">
        <v>0</v>
      </c>
      <c r="F15" s="217">
        <v>0</v>
      </c>
      <c r="G15" s="217">
        <v>19.329999999999998</v>
      </c>
      <c r="H15" s="217">
        <v>0</v>
      </c>
      <c r="I15" s="217">
        <v>24.89</v>
      </c>
      <c r="J15" s="217">
        <v>2.02</v>
      </c>
      <c r="K15" s="217">
        <v>0</v>
      </c>
      <c r="L15" s="217">
        <v>19.440000000000001</v>
      </c>
      <c r="M15" s="217">
        <v>1.05</v>
      </c>
      <c r="N15" s="217">
        <v>1.34</v>
      </c>
      <c r="O15" s="217">
        <v>0</v>
      </c>
      <c r="P15" s="217">
        <v>3.28</v>
      </c>
      <c r="Q15" s="217">
        <v>0.24</v>
      </c>
      <c r="R15" s="217">
        <v>3.09</v>
      </c>
      <c r="S15" s="217">
        <v>0.3</v>
      </c>
      <c r="T15" s="217">
        <v>0</v>
      </c>
      <c r="U15" s="217">
        <v>2.27</v>
      </c>
      <c r="V15" s="217">
        <v>0.24</v>
      </c>
      <c r="W15" s="217">
        <v>0.47</v>
      </c>
      <c r="X15" s="217">
        <v>1.93</v>
      </c>
      <c r="Y15" s="217">
        <v>0</v>
      </c>
      <c r="Z15" s="217">
        <v>1.44</v>
      </c>
      <c r="AA15" s="217">
        <v>0.9</v>
      </c>
      <c r="AB15" s="217">
        <v>0</v>
      </c>
      <c r="AC15" s="217">
        <v>0.89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6.44</v>
      </c>
      <c r="D16" s="217">
        <v>3.54</v>
      </c>
      <c r="E16" s="217">
        <v>0</v>
      </c>
      <c r="F16" s="217">
        <v>0</v>
      </c>
      <c r="G16" s="217">
        <v>19.329999999999998</v>
      </c>
      <c r="H16" s="217">
        <v>0</v>
      </c>
      <c r="I16" s="217">
        <v>24.89</v>
      </c>
      <c r="J16" s="217">
        <v>2.02</v>
      </c>
      <c r="K16" s="217">
        <v>0</v>
      </c>
      <c r="L16" s="217">
        <v>19.440000000000001</v>
      </c>
      <c r="M16" s="217">
        <v>1.05</v>
      </c>
      <c r="N16" s="217">
        <v>1.34</v>
      </c>
      <c r="O16" s="217">
        <v>0</v>
      </c>
      <c r="P16" s="217">
        <v>3.28</v>
      </c>
      <c r="Q16" s="217">
        <v>0.24</v>
      </c>
      <c r="R16" s="217">
        <v>3.09</v>
      </c>
      <c r="S16" s="217">
        <v>0.3</v>
      </c>
      <c r="T16" s="217">
        <v>0</v>
      </c>
      <c r="U16" s="217">
        <v>2.27</v>
      </c>
      <c r="V16" s="217">
        <v>0.24</v>
      </c>
      <c r="W16" s="217">
        <v>0.47</v>
      </c>
      <c r="X16" s="217">
        <v>1.93</v>
      </c>
      <c r="Y16" s="217">
        <v>0</v>
      </c>
      <c r="Z16" s="217">
        <v>1.44</v>
      </c>
      <c r="AA16" s="217">
        <v>0.9</v>
      </c>
      <c r="AB16" s="217">
        <v>0</v>
      </c>
      <c r="AC16" s="217">
        <v>0.89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6.44</v>
      </c>
      <c r="D17" s="217">
        <v>3.54</v>
      </c>
      <c r="E17" s="217">
        <v>0</v>
      </c>
      <c r="F17" s="217">
        <v>0</v>
      </c>
      <c r="G17" s="217">
        <v>19.329999999999998</v>
      </c>
      <c r="H17" s="217">
        <v>0</v>
      </c>
      <c r="I17" s="217">
        <v>24.89</v>
      </c>
      <c r="J17" s="217">
        <v>2.02</v>
      </c>
      <c r="K17" s="217">
        <v>0</v>
      </c>
      <c r="L17" s="217">
        <v>19.440000000000001</v>
      </c>
      <c r="M17" s="217">
        <v>1.05</v>
      </c>
      <c r="N17" s="217">
        <v>1.34</v>
      </c>
      <c r="O17" s="217">
        <v>0</v>
      </c>
      <c r="P17" s="217">
        <v>3.51</v>
      </c>
      <c r="Q17" s="217">
        <v>0.24</v>
      </c>
      <c r="R17" s="217">
        <v>2.9</v>
      </c>
      <c r="S17" s="217">
        <v>0.3</v>
      </c>
      <c r="T17" s="217">
        <v>0</v>
      </c>
      <c r="U17" s="217">
        <v>2.27</v>
      </c>
      <c r="V17" s="217">
        <v>0.24</v>
      </c>
      <c r="W17" s="217">
        <v>0.47</v>
      </c>
      <c r="X17" s="217">
        <v>1.93</v>
      </c>
      <c r="Y17" s="217">
        <v>0</v>
      </c>
      <c r="Z17" s="217">
        <v>1.44</v>
      </c>
      <c r="AA17" s="217">
        <v>0.9</v>
      </c>
      <c r="AB17" s="217">
        <v>0</v>
      </c>
      <c r="AC17" s="217">
        <v>0.89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6.44</v>
      </c>
      <c r="D18" s="217">
        <v>3.54</v>
      </c>
      <c r="E18" s="217">
        <v>0</v>
      </c>
      <c r="F18" s="217">
        <v>0</v>
      </c>
      <c r="G18" s="217">
        <v>19.329999999999998</v>
      </c>
      <c r="H18" s="217">
        <v>0</v>
      </c>
      <c r="I18" s="217">
        <v>24.89</v>
      </c>
      <c r="J18" s="217">
        <v>2.02</v>
      </c>
      <c r="K18" s="217">
        <v>0</v>
      </c>
      <c r="L18" s="217">
        <v>19.440000000000001</v>
      </c>
      <c r="M18" s="217">
        <v>1.05</v>
      </c>
      <c r="N18" s="217">
        <v>1.34</v>
      </c>
      <c r="O18" s="217">
        <v>0</v>
      </c>
      <c r="P18" s="217">
        <v>3.51</v>
      </c>
      <c r="Q18" s="217">
        <v>0.24</v>
      </c>
      <c r="R18" s="217">
        <v>3.09</v>
      </c>
      <c r="S18" s="217">
        <v>0.3</v>
      </c>
      <c r="T18" s="217">
        <v>0</v>
      </c>
      <c r="U18" s="217">
        <v>2.27</v>
      </c>
      <c r="V18" s="217">
        <v>0.24</v>
      </c>
      <c r="W18" s="217">
        <v>0.47</v>
      </c>
      <c r="X18" s="217">
        <v>1.93</v>
      </c>
      <c r="Y18" s="217">
        <v>0</v>
      </c>
      <c r="Z18" s="217">
        <v>1.44</v>
      </c>
      <c r="AA18" s="217">
        <v>0.9</v>
      </c>
      <c r="AB18" s="217">
        <v>0</v>
      </c>
      <c r="AC18" s="217">
        <v>0.89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6.44</v>
      </c>
      <c r="D19" s="217">
        <v>3.54</v>
      </c>
      <c r="E19" s="217">
        <v>0</v>
      </c>
      <c r="F19" s="217">
        <v>0</v>
      </c>
      <c r="G19" s="217">
        <v>19.329999999999998</v>
      </c>
      <c r="H19" s="217">
        <v>0</v>
      </c>
      <c r="I19" s="217">
        <v>24.89</v>
      </c>
      <c r="J19" s="217">
        <v>2.02</v>
      </c>
      <c r="K19" s="217">
        <v>0.14000000000000001</v>
      </c>
      <c r="L19" s="217">
        <v>19.440000000000001</v>
      </c>
      <c r="M19" s="217">
        <v>1.05</v>
      </c>
      <c r="N19" s="217">
        <v>1.34</v>
      </c>
      <c r="O19" s="217">
        <v>0</v>
      </c>
      <c r="P19" s="217">
        <v>3.51</v>
      </c>
      <c r="Q19" s="217">
        <v>0.24</v>
      </c>
      <c r="R19" s="217">
        <v>3.09</v>
      </c>
      <c r="S19" s="217">
        <v>0.3</v>
      </c>
      <c r="T19" s="217">
        <v>0</v>
      </c>
      <c r="U19" s="217">
        <v>2.27</v>
      </c>
      <c r="V19" s="217">
        <v>0.24</v>
      </c>
      <c r="W19" s="217">
        <v>0.47</v>
      </c>
      <c r="X19" s="217">
        <v>1.93</v>
      </c>
      <c r="Y19" s="217">
        <v>0</v>
      </c>
      <c r="Z19" s="217">
        <v>1.44</v>
      </c>
      <c r="AA19" s="217">
        <v>0.9</v>
      </c>
      <c r="AB19" s="217">
        <v>0</v>
      </c>
      <c r="AC19" s="217">
        <v>0.89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6.44</v>
      </c>
      <c r="D20" s="217">
        <v>3.54</v>
      </c>
      <c r="E20" s="217">
        <v>0</v>
      </c>
      <c r="F20" s="217">
        <v>0</v>
      </c>
      <c r="G20" s="217">
        <v>19.329999999999998</v>
      </c>
      <c r="H20" s="217">
        <v>0</v>
      </c>
      <c r="I20" s="217">
        <v>24.89</v>
      </c>
      <c r="J20" s="217">
        <v>2.02</v>
      </c>
      <c r="K20" s="217">
        <v>0.26</v>
      </c>
      <c r="L20" s="217">
        <v>19.440000000000001</v>
      </c>
      <c r="M20" s="217">
        <v>1.05</v>
      </c>
      <c r="N20" s="217">
        <v>1.34</v>
      </c>
      <c r="O20" s="217">
        <v>0</v>
      </c>
      <c r="P20" s="217">
        <v>3.51</v>
      </c>
      <c r="Q20" s="217">
        <v>0.24</v>
      </c>
      <c r="R20" s="217">
        <v>3.09</v>
      </c>
      <c r="S20" s="217">
        <v>0.3</v>
      </c>
      <c r="T20" s="217">
        <v>0</v>
      </c>
      <c r="U20" s="217">
        <v>2.27</v>
      </c>
      <c r="V20" s="217">
        <v>0.24</v>
      </c>
      <c r="W20" s="217">
        <v>0.47</v>
      </c>
      <c r="X20" s="217">
        <v>1.93</v>
      </c>
      <c r="Y20" s="217">
        <v>0</v>
      </c>
      <c r="Z20" s="217">
        <v>1.44</v>
      </c>
      <c r="AA20" s="217">
        <v>0.9</v>
      </c>
      <c r="AB20" s="217">
        <v>0</v>
      </c>
      <c r="AC20" s="217">
        <v>0.89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6.44</v>
      </c>
      <c r="D21" s="217">
        <v>3.54</v>
      </c>
      <c r="E21" s="217">
        <v>0</v>
      </c>
      <c r="F21" s="217">
        <v>0</v>
      </c>
      <c r="G21" s="217">
        <v>19.329999999999998</v>
      </c>
      <c r="H21" s="217">
        <v>0</v>
      </c>
      <c r="I21" s="217">
        <v>24.89</v>
      </c>
      <c r="J21" s="217">
        <v>2.02</v>
      </c>
      <c r="K21" s="217">
        <v>0</v>
      </c>
      <c r="L21" s="217">
        <v>46.96</v>
      </c>
      <c r="M21" s="217">
        <v>1.05</v>
      </c>
      <c r="N21" s="217">
        <v>1.34</v>
      </c>
      <c r="O21" s="217">
        <v>0</v>
      </c>
      <c r="P21" s="217">
        <v>3.51</v>
      </c>
      <c r="Q21" s="217">
        <v>0.24</v>
      </c>
      <c r="R21" s="217">
        <v>3.09</v>
      </c>
      <c r="S21" s="217">
        <v>0.3</v>
      </c>
      <c r="T21" s="217">
        <v>0</v>
      </c>
      <c r="U21" s="217">
        <v>2.27</v>
      </c>
      <c r="V21" s="217">
        <v>0.24</v>
      </c>
      <c r="W21" s="217">
        <v>0.47</v>
      </c>
      <c r="X21" s="217">
        <v>1.93</v>
      </c>
      <c r="Y21" s="217">
        <v>0</v>
      </c>
      <c r="Z21" s="217">
        <v>1.44</v>
      </c>
      <c r="AA21" s="217">
        <v>0.9</v>
      </c>
      <c r="AB21" s="217">
        <v>0</v>
      </c>
      <c r="AC21" s="217">
        <v>0.89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6.44</v>
      </c>
      <c r="D22" s="217">
        <v>3.54</v>
      </c>
      <c r="E22" s="217">
        <v>0</v>
      </c>
      <c r="F22" s="217">
        <v>0</v>
      </c>
      <c r="G22" s="217">
        <v>19.329999999999998</v>
      </c>
      <c r="H22" s="217">
        <v>0</v>
      </c>
      <c r="I22" s="217">
        <v>24.89</v>
      </c>
      <c r="J22" s="217">
        <v>2.02</v>
      </c>
      <c r="K22" s="217">
        <v>0</v>
      </c>
      <c r="L22" s="217">
        <v>68.73</v>
      </c>
      <c r="M22" s="217">
        <v>1.05</v>
      </c>
      <c r="N22" s="217">
        <v>1.34</v>
      </c>
      <c r="O22" s="217">
        <v>0</v>
      </c>
      <c r="P22" s="217">
        <v>3.51</v>
      </c>
      <c r="Q22" s="217">
        <v>0.24</v>
      </c>
      <c r="R22" s="217">
        <v>3.09</v>
      </c>
      <c r="S22" s="217">
        <v>0.3</v>
      </c>
      <c r="T22" s="217">
        <v>0</v>
      </c>
      <c r="U22" s="217">
        <v>2.27</v>
      </c>
      <c r="V22" s="217">
        <v>0.24</v>
      </c>
      <c r="W22" s="217">
        <v>0.47</v>
      </c>
      <c r="X22" s="217">
        <v>1.93</v>
      </c>
      <c r="Y22" s="217">
        <v>0</v>
      </c>
      <c r="Z22" s="217">
        <v>1.44</v>
      </c>
      <c r="AA22" s="217">
        <v>0.9</v>
      </c>
      <c r="AB22" s="217">
        <v>0</v>
      </c>
      <c r="AC22" s="217">
        <v>0.89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6.44</v>
      </c>
      <c r="D23" s="217">
        <v>3.54</v>
      </c>
      <c r="E23" s="217">
        <v>0</v>
      </c>
      <c r="F23" s="217">
        <v>0</v>
      </c>
      <c r="G23" s="217">
        <v>19.329999999999998</v>
      </c>
      <c r="H23" s="217">
        <v>0</v>
      </c>
      <c r="I23" s="217">
        <v>24.89</v>
      </c>
      <c r="J23" s="217">
        <v>2.02</v>
      </c>
      <c r="K23" s="217">
        <v>0.12</v>
      </c>
      <c r="L23" s="217">
        <v>70.77</v>
      </c>
      <c r="M23" s="217">
        <v>1.05</v>
      </c>
      <c r="N23" s="217">
        <v>1.34</v>
      </c>
      <c r="O23" s="217">
        <v>0</v>
      </c>
      <c r="P23" s="217">
        <v>3.51</v>
      </c>
      <c r="Q23" s="217">
        <v>0.24</v>
      </c>
      <c r="R23" s="217">
        <v>3.09</v>
      </c>
      <c r="S23" s="217">
        <v>0.3</v>
      </c>
      <c r="T23" s="217">
        <v>0</v>
      </c>
      <c r="U23" s="217">
        <v>2.27</v>
      </c>
      <c r="V23" s="217">
        <v>0.24</v>
      </c>
      <c r="W23" s="217">
        <v>0.17</v>
      </c>
      <c r="X23" s="217">
        <v>1.93</v>
      </c>
      <c r="Y23" s="217">
        <v>0</v>
      </c>
      <c r="Z23" s="217">
        <v>1.44</v>
      </c>
      <c r="AA23" s="217">
        <v>0.9</v>
      </c>
      <c r="AB23" s="217">
        <v>0</v>
      </c>
      <c r="AC23" s="217">
        <v>0.89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6.44</v>
      </c>
      <c r="D24" s="217">
        <v>3.54</v>
      </c>
      <c r="E24" s="217">
        <v>0</v>
      </c>
      <c r="F24" s="217">
        <v>0</v>
      </c>
      <c r="G24" s="217">
        <v>19.329999999999998</v>
      </c>
      <c r="H24" s="217">
        <v>0</v>
      </c>
      <c r="I24" s="217">
        <v>24.89</v>
      </c>
      <c r="J24" s="217">
        <v>2.02</v>
      </c>
      <c r="K24" s="217">
        <v>0.12</v>
      </c>
      <c r="L24" s="217">
        <v>69.989999999999995</v>
      </c>
      <c r="M24" s="217">
        <v>1.05</v>
      </c>
      <c r="N24" s="217">
        <v>1.34</v>
      </c>
      <c r="O24" s="217">
        <v>0</v>
      </c>
      <c r="P24" s="217">
        <v>3.51</v>
      </c>
      <c r="Q24" s="217">
        <v>0.24</v>
      </c>
      <c r="R24" s="217">
        <v>3.09</v>
      </c>
      <c r="S24" s="217">
        <v>0.3</v>
      </c>
      <c r="T24" s="217">
        <v>0</v>
      </c>
      <c r="U24" s="217">
        <v>2.27</v>
      </c>
      <c r="V24" s="217">
        <v>0.24</v>
      </c>
      <c r="W24" s="217">
        <v>0.17</v>
      </c>
      <c r="X24" s="217">
        <v>1.93</v>
      </c>
      <c r="Y24" s="217">
        <v>0</v>
      </c>
      <c r="Z24" s="217">
        <v>1.44</v>
      </c>
      <c r="AA24" s="217">
        <v>0.9</v>
      </c>
      <c r="AB24" s="217">
        <v>0</v>
      </c>
      <c r="AC24" s="217">
        <v>0.89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0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6.44</v>
      </c>
      <c r="D25" s="217">
        <v>3.54</v>
      </c>
      <c r="E25" s="217">
        <v>0</v>
      </c>
      <c r="F25" s="217">
        <v>0</v>
      </c>
      <c r="G25" s="217">
        <v>19.329999999999998</v>
      </c>
      <c r="H25" s="217">
        <v>0</v>
      </c>
      <c r="I25" s="217">
        <v>24.89</v>
      </c>
      <c r="J25" s="217">
        <v>2.02</v>
      </c>
      <c r="K25" s="217">
        <v>0.12</v>
      </c>
      <c r="L25" s="217">
        <v>69.989999999999995</v>
      </c>
      <c r="M25" s="217">
        <v>1.05</v>
      </c>
      <c r="N25" s="217">
        <v>1.34</v>
      </c>
      <c r="O25" s="217">
        <v>0</v>
      </c>
      <c r="P25" s="217">
        <v>3.51</v>
      </c>
      <c r="Q25" s="217">
        <v>0.24</v>
      </c>
      <c r="R25" s="217">
        <v>3.09</v>
      </c>
      <c r="S25" s="217">
        <v>0.3</v>
      </c>
      <c r="T25" s="217">
        <v>0</v>
      </c>
      <c r="U25" s="217">
        <v>2.27</v>
      </c>
      <c r="V25" s="217">
        <v>0.24</v>
      </c>
      <c r="W25" s="217">
        <v>0.17</v>
      </c>
      <c r="X25" s="217">
        <v>1.93</v>
      </c>
      <c r="Y25" s="217">
        <v>0</v>
      </c>
      <c r="Z25" s="217">
        <v>1.44</v>
      </c>
      <c r="AA25" s="217">
        <v>0.9</v>
      </c>
      <c r="AB25" s="217">
        <v>0</v>
      </c>
      <c r="AC25" s="217">
        <v>0.89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6.44</v>
      </c>
      <c r="D26" s="217">
        <v>3.54</v>
      </c>
      <c r="E26" s="217">
        <v>0</v>
      </c>
      <c r="F26" s="217">
        <v>0</v>
      </c>
      <c r="G26" s="217">
        <v>19.329999999999998</v>
      </c>
      <c r="H26" s="217">
        <v>0</v>
      </c>
      <c r="I26" s="217">
        <v>24.89</v>
      </c>
      <c r="J26" s="217">
        <v>2.02</v>
      </c>
      <c r="K26" s="217">
        <v>0.12</v>
      </c>
      <c r="L26" s="217">
        <v>70.77</v>
      </c>
      <c r="M26" s="217">
        <v>1.05</v>
      </c>
      <c r="N26" s="217">
        <v>1.34</v>
      </c>
      <c r="O26" s="217">
        <v>0</v>
      </c>
      <c r="P26" s="217">
        <v>3.51</v>
      </c>
      <c r="Q26" s="217">
        <v>0.24</v>
      </c>
      <c r="R26" s="217">
        <v>3.09</v>
      </c>
      <c r="S26" s="217">
        <v>0.3</v>
      </c>
      <c r="T26" s="217">
        <v>0</v>
      </c>
      <c r="U26" s="217">
        <v>2.27</v>
      </c>
      <c r="V26" s="217">
        <v>0.24</v>
      </c>
      <c r="W26" s="217">
        <v>0.17</v>
      </c>
      <c r="X26" s="217">
        <v>1.93</v>
      </c>
      <c r="Y26" s="217">
        <v>0</v>
      </c>
      <c r="Z26" s="217">
        <v>1.44</v>
      </c>
      <c r="AA26" s="217">
        <v>0.9</v>
      </c>
      <c r="AB26" s="217">
        <v>0</v>
      </c>
      <c r="AC26" s="217">
        <v>0.89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6.44</v>
      </c>
      <c r="D27" s="217">
        <v>3.54</v>
      </c>
      <c r="E27" s="217">
        <v>0</v>
      </c>
      <c r="F27" s="217">
        <v>0</v>
      </c>
      <c r="G27" s="217">
        <v>18.989999999999998</v>
      </c>
      <c r="H27" s="217">
        <v>0</v>
      </c>
      <c r="I27" s="217">
        <v>22.87</v>
      </c>
      <c r="J27" s="217">
        <v>1.68</v>
      </c>
      <c r="K27" s="217">
        <v>0.12</v>
      </c>
      <c r="L27" s="217">
        <v>70.77</v>
      </c>
      <c r="M27" s="217">
        <v>1.05</v>
      </c>
      <c r="N27" s="217">
        <v>1.34</v>
      </c>
      <c r="O27" s="217">
        <v>0</v>
      </c>
      <c r="P27" s="217">
        <v>3.51</v>
      </c>
      <c r="Q27" s="217">
        <v>0.24</v>
      </c>
      <c r="R27" s="217">
        <v>3.09</v>
      </c>
      <c r="S27" s="217">
        <v>0.3</v>
      </c>
      <c r="T27" s="217">
        <v>0</v>
      </c>
      <c r="U27" s="217">
        <v>2.27</v>
      </c>
      <c r="V27" s="217">
        <v>0.24</v>
      </c>
      <c r="W27" s="217">
        <v>0.47</v>
      </c>
      <c r="X27" s="217">
        <v>1.93</v>
      </c>
      <c r="Y27" s="217">
        <v>0</v>
      </c>
      <c r="Z27" s="217">
        <v>1.44</v>
      </c>
      <c r="AA27" s="217">
        <v>0.9</v>
      </c>
      <c r="AB27" s="217">
        <v>0</v>
      </c>
      <c r="AC27" s="217">
        <v>4.08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6.44</v>
      </c>
      <c r="D28" s="217">
        <v>3.54</v>
      </c>
      <c r="E28" s="217">
        <v>0</v>
      </c>
      <c r="F28" s="217">
        <v>0</v>
      </c>
      <c r="G28" s="217">
        <v>18.989999999999998</v>
      </c>
      <c r="H28" s="217">
        <v>0</v>
      </c>
      <c r="I28" s="217">
        <v>22.87</v>
      </c>
      <c r="J28" s="217">
        <v>1.68</v>
      </c>
      <c r="K28" s="217">
        <v>0.12</v>
      </c>
      <c r="L28" s="217">
        <v>70.77</v>
      </c>
      <c r="M28" s="217">
        <v>1.05</v>
      </c>
      <c r="N28" s="217">
        <v>1.34</v>
      </c>
      <c r="O28" s="217">
        <v>0</v>
      </c>
      <c r="P28" s="217">
        <v>3.51</v>
      </c>
      <c r="Q28" s="217">
        <v>0.24</v>
      </c>
      <c r="R28" s="217">
        <v>3.09</v>
      </c>
      <c r="S28" s="217">
        <v>0.3</v>
      </c>
      <c r="T28" s="217">
        <v>0</v>
      </c>
      <c r="U28" s="217">
        <v>2.27</v>
      </c>
      <c r="V28" s="217">
        <v>0.24</v>
      </c>
      <c r="W28" s="217">
        <v>0.47</v>
      </c>
      <c r="X28" s="217">
        <v>1.93</v>
      </c>
      <c r="Y28" s="217">
        <v>0</v>
      </c>
      <c r="Z28" s="217">
        <v>1.44</v>
      </c>
      <c r="AA28" s="217">
        <v>0.9</v>
      </c>
      <c r="AB28" s="217">
        <v>0</v>
      </c>
      <c r="AC28" s="217">
        <v>4.08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6.44</v>
      </c>
      <c r="D29" s="217">
        <v>3.54</v>
      </c>
      <c r="E29" s="217">
        <v>0</v>
      </c>
      <c r="F29" s="217">
        <v>0</v>
      </c>
      <c r="G29" s="217">
        <v>18.989999999999998</v>
      </c>
      <c r="H29" s="217">
        <v>0</v>
      </c>
      <c r="I29" s="217">
        <v>22.87</v>
      </c>
      <c r="J29" s="217">
        <v>1.68</v>
      </c>
      <c r="K29" s="217">
        <v>4.43</v>
      </c>
      <c r="L29" s="217">
        <v>116.29</v>
      </c>
      <c r="M29" s="217">
        <v>1.05</v>
      </c>
      <c r="N29" s="217">
        <v>1.34</v>
      </c>
      <c r="O29" s="217">
        <v>0</v>
      </c>
      <c r="P29" s="217">
        <v>3.51</v>
      </c>
      <c r="Q29" s="217">
        <v>4.5999999999999996</v>
      </c>
      <c r="R29" s="217">
        <v>11.08</v>
      </c>
      <c r="S29" s="217">
        <v>6.12</v>
      </c>
      <c r="T29" s="217">
        <v>0</v>
      </c>
      <c r="U29" s="217">
        <v>2.27</v>
      </c>
      <c r="V29" s="217">
        <v>4.43</v>
      </c>
      <c r="W29" s="217">
        <v>10.83</v>
      </c>
      <c r="X29" s="217">
        <v>1.93</v>
      </c>
      <c r="Y29" s="217">
        <v>0</v>
      </c>
      <c r="Z29" s="217">
        <v>24.4</v>
      </c>
      <c r="AA29" s="217">
        <v>16.510000000000002</v>
      </c>
      <c r="AB29" s="217">
        <v>0</v>
      </c>
      <c r="AC29" s="217">
        <v>0.89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11.08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6.44</v>
      </c>
      <c r="D30" s="217">
        <v>3.54</v>
      </c>
      <c r="E30" s="217">
        <v>0</v>
      </c>
      <c r="F30" s="217">
        <v>0</v>
      </c>
      <c r="G30" s="217">
        <v>18.989999999999998</v>
      </c>
      <c r="H30" s="217">
        <v>0</v>
      </c>
      <c r="I30" s="217">
        <v>22.87</v>
      </c>
      <c r="J30" s="217">
        <v>1.68</v>
      </c>
      <c r="K30" s="217">
        <v>4.43</v>
      </c>
      <c r="L30" s="217">
        <v>212.58</v>
      </c>
      <c r="M30" s="217">
        <v>1.05</v>
      </c>
      <c r="N30" s="217">
        <v>1.34</v>
      </c>
      <c r="O30" s="217">
        <v>0</v>
      </c>
      <c r="P30" s="217">
        <v>3.51</v>
      </c>
      <c r="Q30" s="217">
        <v>4.5999999999999996</v>
      </c>
      <c r="R30" s="217">
        <v>11.08</v>
      </c>
      <c r="S30" s="217">
        <v>6.12</v>
      </c>
      <c r="T30" s="217">
        <v>0</v>
      </c>
      <c r="U30" s="217">
        <v>2.27</v>
      </c>
      <c r="V30" s="217">
        <v>4.43</v>
      </c>
      <c r="W30" s="217">
        <v>10.83</v>
      </c>
      <c r="X30" s="217">
        <v>1.93</v>
      </c>
      <c r="Y30" s="217">
        <v>0</v>
      </c>
      <c r="Z30" s="217">
        <v>24.4</v>
      </c>
      <c r="AA30" s="217">
        <v>16.510000000000002</v>
      </c>
      <c r="AB30" s="217">
        <v>0</v>
      </c>
      <c r="AC30" s="217">
        <v>4.67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11.08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6.44</v>
      </c>
      <c r="D31" s="217">
        <v>3.54</v>
      </c>
      <c r="E31" s="217">
        <v>0</v>
      </c>
      <c r="F31" s="217">
        <v>0</v>
      </c>
      <c r="G31" s="217">
        <v>18.989999999999998</v>
      </c>
      <c r="H31" s="217">
        <v>0</v>
      </c>
      <c r="I31" s="217">
        <v>22.87</v>
      </c>
      <c r="J31" s="217">
        <v>1.68</v>
      </c>
      <c r="K31" s="217">
        <v>4.4400000000000004</v>
      </c>
      <c r="L31" s="217">
        <v>264.91000000000003</v>
      </c>
      <c r="M31" s="217">
        <v>1.05</v>
      </c>
      <c r="N31" s="217">
        <v>1.34</v>
      </c>
      <c r="O31" s="217">
        <v>0</v>
      </c>
      <c r="P31" s="217">
        <v>3.51</v>
      </c>
      <c r="Q31" s="217">
        <v>3.36</v>
      </c>
      <c r="R31" s="217">
        <v>11.07</v>
      </c>
      <c r="S31" s="217">
        <v>4.99</v>
      </c>
      <c r="T31" s="217">
        <v>0</v>
      </c>
      <c r="U31" s="217">
        <v>2.27</v>
      </c>
      <c r="V31" s="217">
        <v>4.43</v>
      </c>
      <c r="W31" s="217">
        <v>10.83</v>
      </c>
      <c r="X31" s="217">
        <v>1.93</v>
      </c>
      <c r="Y31" s="217">
        <v>0</v>
      </c>
      <c r="Z31" s="217">
        <v>1.44</v>
      </c>
      <c r="AA31" s="217">
        <v>16.510000000000002</v>
      </c>
      <c r="AB31" s="217">
        <v>0</v>
      </c>
      <c r="AC31" s="217">
        <v>4.67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11.08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6.44</v>
      </c>
      <c r="D32" s="217">
        <v>3.54</v>
      </c>
      <c r="E32" s="217">
        <v>0</v>
      </c>
      <c r="F32" s="217">
        <v>0</v>
      </c>
      <c r="G32" s="217">
        <v>18.989999999999998</v>
      </c>
      <c r="H32" s="217">
        <v>0</v>
      </c>
      <c r="I32" s="217">
        <v>22.87</v>
      </c>
      <c r="J32" s="217">
        <v>1.68</v>
      </c>
      <c r="K32" s="217">
        <v>4.42</v>
      </c>
      <c r="L32" s="217">
        <v>264.85000000000002</v>
      </c>
      <c r="M32" s="217">
        <v>1.05</v>
      </c>
      <c r="N32" s="217">
        <v>1.34</v>
      </c>
      <c r="O32" s="217">
        <v>0</v>
      </c>
      <c r="P32" s="217">
        <v>3.51</v>
      </c>
      <c r="Q32" s="217">
        <v>3.36</v>
      </c>
      <c r="R32" s="217">
        <v>11.07</v>
      </c>
      <c r="S32" s="217">
        <v>4.99</v>
      </c>
      <c r="T32" s="217">
        <v>0</v>
      </c>
      <c r="U32" s="217">
        <v>2.27</v>
      </c>
      <c r="V32" s="217">
        <v>4.43</v>
      </c>
      <c r="W32" s="217">
        <v>10.83</v>
      </c>
      <c r="X32" s="217">
        <v>30.82</v>
      </c>
      <c r="Y32" s="217">
        <v>0</v>
      </c>
      <c r="Z32" s="217">
        <v>24.4</v>
      </c>
      <c r="AA32" s="217">
        <v>16.510000000000002</v>
      </c>
      <c r="AB32" s="217">
        <v>0</v>
      </c>
      <c r="AC32" s="217">
        <v>4.67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11.08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6.44</v>
      </c>
      <c r="D33" s="217">
        <v>3.54</v>
      </c>
      <c r="E33" s="217">
        <v>0</v>
      </c>
      <c r="F33" s="217">
        <v>0</v>
      </c>
      <c r="G33" s="217">
        <v>18.989999999999998</v>
      </c>
      <c r="H33" s="217">
        <v>0</v>
      </c>
      <c r="I33" s="217">
        <v>22.87</v>
      </c>
      <c r="J33" s="217">
        <v>1.68</v>
      </c>
      <c r="K33" s="217">
        <v>4.4000000000000004</v>
      </c>
      <c r="L33" s="217">
        <v>264.87</v>
      </c>
      <c r="M33" s="217">
        <v>1.05</v>
      </c>
      <c r="N33" s="217">
        <v>1.34</v>
      </c>
      <c r="O33" s="217">
        <v>0</v>
      </c>
      <c r="P33" s="217">
        <v>3.51</v>
      </c>
      <c r="Q33" s="217">
        <v>3.29</v>
      </c>
      <c r="R33" s="217">
        <v>3.09</v>
      </c>
      <c r="S33" s="217">
        <v>4.24</v>
      </c>
      <c r="T33" s="217">
        <v>0</v>
      </c>
      <c r="U33" s="217">
        <v>2.27</v>
      </c>
      <c r="V33" s="217">
        <v>0.24</v>
      </c>
      <c r="W33" s="217">
        <v>0.47</v>
      </c>
      <c r="X33" s="217">
        <v>1.93</v>
      </c>
      <c r="Y33" s="217">
        <v>0</v>
      </c>
      <c r="Z33" s="217">
        <v>1.44</v>
      </c>
      <c r="AA33" s="217">
        <v>16.510000000000002</v>
      </c>
      <c r="AB33" s="217">
        <v>0</v>
      </c>
      <c r="AC33" s="217">
        <v>0.89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11.08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6.44</v>
      </c>
      <c r="D34" s="217">
        <v>3.54</v>
      </c>
      <c r="E34" s="217">
        <v>0</v>
      </c>
      <c r="F34" s="217">
        <v>0</v>
      </c>
      <c r="G34" s="217">
        <v>18.989999999999998</v>
      </c>
      <c r="H34" s="217">
        <v>0</v>
      </c>
      <c r="I34" s="217">
        <v>22.87</v>
      </c>
      <c r="J34" s="217">
        <v>1.68</v>
      </c>
      <c r="K34" s="217">
        <v>4.4000000000000004</v>
      </c>
      <c r="L34" s="217">
        <v>264.87</v>
      </c>
      <c r="M34" s="217">
        <v>1.05</v>
      </c>
      <c r="N34" s="217">
        <v>1.34</v>
      </c>
      <c r="O34" s="217">
        <v>0</v>
      </c>
      <c r="P34" s="217">
        <v>3.51</v>
      </c>
      <c r="Q34" s="217">
        <v>3.29</v>
      </c>
      <c r="R34" s="217">
        <v>3.09</v>
      </c>
      <c r="S34" s="217">
        <v>4.24</v>
      </c>
      <c r="T34" s="217">
        <v>0</v>
      </c>
      <c r="U34" s="217">
        <v>2.27</v>
      </c>
      <c r="V34" s="217">
        <v>0.24</v>
      </c>
      <c r="W34" s="217">
        <v>0.47</v>
      </c>
      <c r="X34" s="217">
        <v>1.93</v>
      </c>
      <c r="Y34" s="217">
        <v>0</v>
      </c>
      <c r="Z34" s="217">
        <v>1.44</v>
      </c>
      <c r="AA34" s="217">
        <v>16.510000000000002</v>
      </c>
      <c r="AB34" s="217">
        <v>0</v>
      </c>
      <c r="AC34" s="217">
        <v>0.89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11.08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6.44</v>
      </c>
      <c r="D35" s="217">
        <v>3.54</v>
      </c>
      <c r="E35" s="217">
        <v>0</v>
      </c>
      <c r="F35" s="217">
        <v>0</v>
      </c>
      <c r="G35" s="217">
        <v>18.989999999999998</v>
      </c>
      <c r="H35" s="217">
        <v>0</v>
      </c>
      <c r="I35" s="217">
        <v>22.87</v>
      </c>
      <c r="J35" s="217">
        <v>1.68</v>
      </c>
      <c r="K35" s="217">
        <v>4.4000000000000004</v>
      </c>
      <c r="L35" s="217">
        <v>267.27999999999997</v>
      </c>
      <c r="M35" s="217">
        <v>1.05</v>
      </c>
      <c r="N35" s="217">
        <v>1.34</v>
      </c>
      <c r="O35" s="217">
        <v>0</v>
      </c>
      <c r="P35" s="217">
        <v>3.51</v>
      </c>
      <c r="Q35" s="217">
        <v>3.3</v>
      </c>
      <c r="R35" s="217">
        <v>3.09</v>
      </c>
      <c r="S35" s="217">
        <v>4.07</v>
      </c>
      <c r="T35" s="217">
        <v>0</v>
      </c>
      <c r="U35" s="217">
        <v>2.27</v>
      </c>
      <c r="V35" s="217">
        <v>0.24</v>
      </c>
      <c r="W35" s="217">
        <v>0.47</v>
      </c>
      <c r="X35" s="217">
        <v>1.93</v>
      </c>
      <c r="Y35" s="217">
        <v>0</v>
      </c>
      <c r="Z35" s="217">
        <v>1.44</v>
      </c>
      <c r="AA35" s="217">
        <v>16.510000000000002</v>
      </c>
      <c r="AB35" s="217">
        <v>0</v>
      </c>
      <c r="AC35" s="217">
        <v>0.89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11.08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6.44</v>
      </c>
      <c r="D36" s="217">
        <v>3.54</v>
      </c>
      <c r="E36" s="217">
        <v>0</v>
      </c>
      <c r="F36" s="217">
        <v>0</v>
      </c>
      <c r="G36" s="217">
        <v>18.989999999999998</v>
      </c>
      <c r="H36" s="217">
        <v>0</v>
      </c>
      <c r="I36" s="217">
        <v>22.87</v>
      </c>
      <c r="J36" s="217">
        <v>1.68</v>
      </c>
      <c r="K36" s="217">
        <v>4.4000000000000004</v>
      </c>
      <c r="L36" s="217">
        <v>267.27999999999997</v>
      </c>
      <c r="M36" s="217">
        <v>1.05</v>
      </c>
      <c r="N36" s="217">
        <v>1.34</v>
      </c>
      <c r="O36" s="217">
        <v>0</v>
      </c>
      <c r="P36" s="217">
        <v>3.51</v>
      </c>
      <c r="Q36" s="217">
        <v>3.3</v>
      </c>
      <c r="R36" s="217">
        <v>3.09</v>
      </c>
      <c r="S36" s="217">
        <v>4.07</v>
      </c>
      <c r="T36" s="217">
        <v>0</v>
      </c>
      <c r="U36" s="217">
        <v>2.27</v>
      </c>
      <c r="V36" s="217">
        <v>0.24</v>
      </c>
      <c r="W36" s="217">
        <v>0.47</v>
      </c>
      <c r="X36" s="217">
        <v>1.93</v>
      </c>
      <c r="Y36" s="217">
        <v>0</v>
      </c>
      <c r="Z36" s="217">
        <v>1.44</v>
      </c>
      <c r="AA36" s="217">
        <v>16.510000000000002</v>
      </c>
      <c r="AB36" s="217">
        <v>0</v>
      </c>
      <c r="AC36" s="217">
        <v>0.89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11.08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6.44</v>
      </c>
      <c r="D37" s="217">
        <v>3.54</v>
      </c>
      <c r="E37" s="217">
        <v>0</v>
      </c>
      <c r="F37" s="217">
        <v>0</v>
      </c>
      <c r="G37" s="217">
        <v>18.989999999999998</v>
      </c>
      <c r="H37" s="217">
        <v>0</v>
      </c>
      <c r="I37" s="217">
        <v>22.87</v>
      </c>
      <c r="J37" s="217">
        <v>1.68</v>
      </c>
      <c r="K37" s="217">
        <v>4.4000000000000004</v>
      </c>
      <c r="L37" s="217">
        <v>267.27999999999997</v>
      </c>
      <c r="M37" s="217">
        <v>1.05</v>
      </c>
      <c r="N37" s="217">
        <v>1.34</v>
      </c>
      <c r="O37" s="217">
        <v>0</v>
      </c>
      <c r="P37" s="217">
        <v>3.51</v>
      </c>
      <c r="Q37" s="217">
        <v>3.3</v>
      </c>
      <c r="R37" s="217">
        <v>3.09</v>
      </c>
      <c r="S37" s="217">
        <v>4.07</v>
      </c>
      <c r="T37" s="217">
        <v>0</v>
      </c>
      <c r="U37" s="217">
        <v>2.27</v>
      </c>
      <c r="V37" s="217">
        <v>0.24</v>
      </c>
      <c r="W37" s="217">
        <v>0.47</v>
      </c>
      <c r="X37" s="217">
        <v>1.93</v>
      </c>
      <c r="Y37" s="217">
        <v>0</v>
      </c>
      <c r="Z37" s="217">
        <v>1.44</v>
      </c>
      <c r="AA37" s="217">
        <v>16.510000000000002</v>
      </c>
      <c r="AB37" s="217">
        <v>0</v>
      </c>
      <c r="AC37" s="217">
        <v>0.89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11.08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6.44</v>
      </c>
      <c r="D38" s="217">
        <v>3.54</v>
      </c>
      <c r="E38" s="217">
        <v>0</v>
      </c>
      <c r="F38" s="217">
        <v>0</v>
      </c>
      <c r="G38" s="217">
        <v>18.989999999999998</v>
      </c>
      <c r="H38" s="217">
        <v>0</v>
      </c>
      <c r="I38" s="217">
        <v>22.87</v>
      </c>
      <c r="J38" s="217">
        <v>1.68</v>
      </c>
      <c r="K38" s="217">
        <v>4.4000000000000004</v>
      </c>
      <c r="L38" s="217">
        <v>267.27999999999997</v>
      </c>
      <c r="M38" s="217">
        <v>1.05</v>
      </c>
      <c r="N38" s="217">
        <v>1.34</v>
      </c>
      <c r="O38" s="217">
        <v>0</v>
      </c>
      <c r="P38" s="217">
        <v>3.51</v>
      </c>
      <c r="Q38" s="217">
        <v>3.3</v>
      </c>
      <c r="R38" s="217">
        <v>3.09</v>
      </c>
      <c r="S38" s="217">
        <v>4.07</v>
      </c>
      <c r="T38" s="217">
        <v>0</v>
      </c>
      <c r="U38" s="217">
        <v>2.27</v>
      </c>
      <c r="V38" s="217">
        <v>0.24</v>
      </c>
      <c r="W38" s="217">
        <v>0.47</v>
      </c>
      <c r="X38" s="217">
        <v>1.93</v>
      </c>
      <c r="Y38" s="217">
        <v>0</v>
      </c>
      <c r="Z38" s="217">
        <v>1.44</v>
      </c>
      <c r="AA38" s="217">
        <v>16.510000000000002</v>
      </c>
      <c r="AB38" s="217">
        <v>0</v>
      </c>
      <c r="AC38" s="217">
        <v>0.89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11.08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6.44</v>
      </c>
      <c r="D39" s="217">
        <v>3.54</v>
      </c>
      <c r="E39" s="217">
        <v>0</v>
      </c>
      <c r="F39" s="217">
        <v>0</v>
      </c>
      <c r="G39" s="217">
        <v>18.989999999999998</v>
      </c>
      <c r="H39" s="217">
        <v>0</v>
      </c>
      <c r="I39" s="217">
        <v>22.54</v>
      </c>
      <c r="J39" s="217">
        <v>1.68</v>
      </c>
      <c r="K39" s="217">
        <v>4.4000000000000004</v>
      </c>
      <c r="L39" s="217">
        <v>267.27999999999997</v>
      </c>
      <c r="M39" s="217">
        <v>1.05</v>
      </c>
      <c r="N39" s="217">
        <v>1.34</v>
      </c>
      <c r="O39" s="217">
        <v>0</v>
      </c>
      <c r="P39" s="217">
        <v>3.51</v>
      </c>
      <c r="Q39" s="217">
        <v>3.3</v>
      </c>
      <c r="R39" s="217">
        <v>3.09</v>
      </c>
      <c r="S39" s="217">
        <v>4.07</v>
      </c>
      <c r="T39" s="217">
        <v>0</v>
      </c>
      <c r="U39" s="217">
        <v>2.27</v>
      </c>
      <c r="V39" s="217">
        <v>0.24</v>
      </c>
      <c r="W39" s="217">
        <v>0.47</v>
      </c>
      <c r="X39" s="217">
        <v>1.93</v>
      </c>
      <c r="Y39" s="217">
        <v>0</v>
      </c>
      <c r="Z39" s="217">
        <v>1.44</v>
      </c>
      <c r="AA39" s="217">
        <v>16.510000000000002</v>
      </c>
      <c r="AB39" s="217">
        <v>0</v>
      </c>
      <c r="AC39" s="217">
        <v>0.3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9.9700000000000006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6.44</v>
      </c>
      <c r="D40" s="217">
        <v>3.54</v>
      </c>
      <c r="E40" s="217">
        <v>0</v>
      </c>
      <c r="F40" s="217">
        <v>0</v>
      </c>
      <c r="G40" s="217">
        <v>18.989999999999998</v>
      </c>
      <c r="H40" s="217">
        <v>0</v>
      </c>
      <c r="I40" s="217">
        <v>22.54</v>
      </c>
      <c r="J40" s="217">
        <v>1.68</v>
      </c>
      <c r="K40" s="217">
        <v>4.4000000000000004</v>
      </c>
      <c r="L40" s="217">
        <v>267.27999999999997</v>
      </c>
      <c r="M40" s="217">
        <v>1.05</v>
      </c>
      <c r="N40" s="217">
        <v>1.34</v>
      </c>
      <c r="O40" s="217">
        <v>0</v>
      </c>
      <c r="P40" s="217">
        <v>3.51</v>
      </c>
      <c r="Q40" s="217">
        <v>3.3</v>
      </c>
      <c r="R40" s="217">
        <v>11.08</v>
      </c>
      <c r="S40" s="217">
        <v>4.07</v>
      </c>
      <c r="T40" s="217">
        <v>0</v>
      </c>
      <c r="U40" s="217">
        <v>2.27</v>
      </c>
      <c r="V40" s="217">
        <v>4.43</v>
      </c>
      <c r="W40" s="217">
        <v>12.76</v>
      </c>
      <c r="X40" s="217">
        <v>31.78</v>
      </c>
      <c r="Y40" s="217">
        <v>0</v>
      </c>
      <c r="Z40" s="217">
        <v>29.21</v>
      </c>
      <c r="AA40" s="217">
        <v>16.510000000000002</v>
      </c>
      <c r="AB40" s="217">
        <v>0</v>
      </c>
      <c r="AC40" s="217">
        <v>0.3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9.9700000000000006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6.44</v>
      </c>
      <c r="D41" s="217">
        <v>3.54</v>
      </c>
      <c r="E41" s="217">
        <v>0</v>
      </c>
      <c r="F41" s="217">
        <v>0</v>
      </c>
      <c r="G41" s="217">
        <v>18.989999999999998</v>
      </c>
      <c r="H41" s="217">
        <v>0</v>
      </c>
      <c r="I41" s="217">
        <v>22.54</v>
      </c>
      <c r="J41" s="217">
        <v>1.68</v>
      </c>
      <c r="K41" s="217">
        <v>4.4000000000000004</v>
      </c>
      <c r="L41" s="217">
        <v>267.27999999999997</v>
      </c>
      <c r="M41" s="217">
        <v>1.05</v>
      </c>
      <c r="N41" s="217">
        <v>1.34</v>
      </c>
      <c r="O41" s="217">
        <v>0</v>
      </c>
      <c r="P41" s="217">
        <v>3.51</v>
      </c>
      <c r="Q41" s="217">
        <v>3.3</v>
      </c>
      <c r="R41" s="217">
        <v>11.08</v>
      </c>
      <c r="S41" s="217">
        <v>4.26</v>
      </c>
      <c r="T41" s="217">
        <v>0</v>
      </c>
      <c r="U41" s="217">
        <v>2.61</v>
      </c>
      <c r="V41" s="217">
        <v>4.43</v>
      </c>
      <c r="W41" s="217">
        <v>12.76</v>
      </c>
      <c r="X41" s="217">
        <v>31.78</v>
      </c>
      <c r="Y41" s="217">
        <v>0</v>
      </c>
      <c r="Z41" s="217">
        <v>29.21</v>
      </c>
      <c r="AA41" s="217">
        <v>16.510000000000002</v>
      </c>
      <c r="AB41" s="217">
        <v>0</v>
      </c>
      <c r="AC41" s="217">
        <v>0.3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9.9700000000000006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6.44</v>
      </c>
      <c r="D42" s="217">
        <v>3.54</v>
      </c>
      <c r="E42" s="217">
        <v>0</v>
      </c>
      <c r="F42" s="217">
        <v>0</v>
      </c>
      <c r="G42" s="217">
        <v>18.989999999999998</v>
      </c>
      <c r="H42" s="217">
        <v>0</v>
      </c>
      <c r="I42" s="217">
        <v>22.54</v>
      </c>
      <c r="J42" s="217">
        <v>1.68</v>
      </c>
      <c r="K42" s="217">
        <v>4.4000000000000004</v>
      </c>
      <c r="L42" s="217">
        <v>267.27999999999997</v>
      </c>
      <c r="M42" s="217">
        <v>1.05</v>
      </c>
      <c r="N42" s="217">
        <v>1.34</v>
      </c>
      <c r="O42" s="217">
        <v>0</v>
      </c>
      <c r="P42" s="217">
        <v>3.51</v>
      </c>
      <c r="Q42" s="217">
        <v>3.3</v>
      </c>
      <c r="R42" s="217">
        <v>11.08</v>
      </c>
      <c r="S42" s="217">
        <v>4.26</v>
      </c>
      <c r="T42" s="217">
        <v>0</v>
      </c>
      <c r="U42" s="217">
        <v>2.3199999999999998</v>
      </c>
      <c r="V42" s="217">
        <v>4.43</v>
      </c>
      <c r="W42" s="217">
        <v>12.76</v>
      </c>
      <c r="X42" s="217">
        <v>31.78</v>
      </c>
      <c r="Y42" s="217">
        <v>0</v>
      </c>
      <c r="Z42" s="217">
        <v>29.21</v>
      </c>
      <c r="AA42" s="217">
        <v>16.510000000000002</v>
      </c>
      <c r="AB42" s="217">
        <v>0</v>
      </c>
      <c r="AC42" s="217">
        <v>0.3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9.9700000000000006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6.44</v>
      </c>
      <c r="D43" s="217">
        <v>3.54</v>
      </c>
      <c r="E43" s="217">
        <v>0</v>
      </c>
      <c r="F43" s="217">
        <v>0</v>
      </c>
      <c r="G43" s="217">
        <v>18.989999999999998</v>
      </c>
      <c r="H43" s="217">
        <v>0</v>
      </c>
      <c r="I43" s="217">
        <v>22.54</v>
      </c>
      <c r="J43" s="217">
        <v>1.68</v>
      </c>
      <c r="K43" s="217">
        <v>4.4000000000000004</v>
      </c>
      <c r="L43" s="217">
        <v>264.56</v>
      </c>
      <c r="M43" s="217">
        <v>1.05</v>
      </c>
      <c r="N43" s="217">
        <v>1.34</v>
      </c>
      <c r="O43" s="217">
        <v>0</v>
      </c>
      <c r="P43" s="217">
        <v>3.51</v>
      </c>
      <c r="Q43" s="217">
        <v>3.3</v>
      </c>
      <c r="R43" s="217">
        <v>11.08</v>
      </c>
      <c r="S43" s="217">
        <v>4.26</v>
      </c>
      <c r="T43" s="217">
        <v>0</v>
      </c>
      <c r="U43" s="217">
        <v>2.3199999999999998</v>
      </c>
      <c r="V43" s="217">
        <v>4.43</v>
      </c>
      <c r="W43" s="217">
        <v>12.76</v>
      </c>
      <c r="X43" s="217">
        <v>31.78</v>
      </c>
      <c r="Y43" s="217">
        <v>0</v>
      </c>
      <c r="Z43" s="217">
        <v>29.21</v>
      </c>
      <c r="AA43" s="217">
        <v>16.510000000000002</v>
      </c>
      <c r="AB43" s="217">
        <v>0</v>
      </c>
      <c r="AC43" s="217">
        <v>0.3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9.9700000000000006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6.44</v>
      </c>
      <c r="D44" s="217">
        <v>3.54</v>
      </c>
      <c r="E44" s="217">
        <v>0</v>
      </c>
      <c r="F44" s="217">
        <v>0</v>
      </c>
      <c r="G44" s="217">
        <v>18.989999999999998</v>
      </c>
      <c r="H44" s="217">
        <v>0</v>
      </c>
      <c r="I44" s="217">
        <v>22.54</v>
      </c>
      <c r="J44" s="217">
        <v>1.68</v>
      </c>
      <c r="K44" s="217">
        <v>4.4000000000000004</v>
      </c>
      <c r="L44" s="217">
        <v>264.56</v>
      </c>
      <c r="M44" s="217">
        <v>1.05</v>
      </c>
      <c r="N44" s="217">
        <v>1.34</v>
      </c>
      <c r="O44" s="217">
        <v>0</v>
      </c>
      <c r="P44" s="217">
        <v>3.51</v>
      </c>
      <c r="Q44" s="217">
        <v>3.3</v>
      </c>
      <c r="R44" s="217">
        <v>11.08</v>
      </c>
      <c r="S44" s="217">
        <v>4.26</v>
      </c>
      <c r="T44" s="217">
        <v>0</v>
      </c>
      <c r="U44" s="217">
        <v>2.3199999999999998</v>
      </c>
      <c r="V44" s="217">
        <v>4.43</v>
      </c>
      <c r="W44" s="217">
        <v>12.76</v>
      </c>
      <c r="X44" s="217">
        <v>31.78</v>
      </c>
      <c r="Y44" s="217">
        <v>0</v>
      </c>
      <c r="Z44" s="217">
        <v>29.21</v>
      </c>
      <c r="AA44" s="217">
        <v>16.510000000000002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9.9700000000000006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6.44</v>
      </c>
      <c r="D45" s="217">
        <v>3.54</v>
      </c>
      <c r="E45" s="217">
        <v>0</v>
      </c>
      <c r="F45" s="217">
        <v>0</v>
      </c>
      <c r="G45" s="217">
        <v>18.989999999999998</v>
      </c>
      <c r="H45" s="217">
        <v>0</v>
      </c>
      <c r="I45" s="217">
        <v>22.54</v>
      </c>
      <c r="J45" s="217">
        <v>1.68</v>
      </c>
      <c r="K45" s="217">
        <v>4.4000000000000004</v>
      </c>
      <c r="L45" s="217">
        <v>264.56</v>
      </c>
      <c r="M45" s="217">
        <v>1.05</v>
      </c>
      <c r="N45" s="217">
        <v>1.34</v>
      </c>
      <c r="O45" s="217">
        <v>0</v>
      </c>
      <c r="P45" s="217">
        <v>3.51</v>
      </c>
      <c r="Q45" s="217">
        <v>3.29</v>
      </c>
      <c r="R45" s="217">
        <v>11.08</v>
      </c>
      <c r="S45" s="217">
        <v>4.24</v>
      </c>
      <c r="T45" s="217">
        <v>0</v>
      </c>
      <c r="U45" s="217">
        <v>2.3199999999999998</v>
      </c>
      <c r="V45" s="217">
        <v>4.43</v>
      </c>
      <c r="W45" s="217">
        <v>12.76</v>
      </c>
      <c r="X45" s="217">
        <v>1.93</v>
      </c>
      <c r="Y45" s="217">
        <v>0</v>
      </c>
      <c r="Z45" s="217">
        <v>29.21</v>
      </c>
      <c r="AA45" s="217">
        <v>16.510000000000002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9.9700000000000006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6.44</v>
      </c>
      <c r="D46" s="217">
        <v>3.54</v>
      </c>
      <c r="E46" s="217">
        <v>0</v>
      </c>
      <c r="F46" s="217">
        <v>0</v>
      </c>
      <c r="G46" s="217">
        <v>18.989999999999998</v>
      </c>
      <c r="H46" s="217">
        <v>0</v>
      </c>
      <c r="I46" s="217">
        <v>22.54</v>
      </c>
      <c r="J46" s="217">
        <v>1.68</v>
      </c>
      <c r="K46" s="217">
        <v>4.4000000000000004</v>
      </c>
      <c r="L46" s="217">
        <v>264.56</v>
      </c>
      <c r="M46" s="217">
        <v>1.05</v>
      </c>
      <c r="N46" s="217">
        <v>1.34</v>
      </c>
      <c r="O46" s="217">
        <v>0</v>
      </c>
      <c r="P46" s="217">
        <v>3.51</v>
      </c>
      <c r="Q46" s="217">
        <v>3.29</v>
      </c>
      <c r="R46" s="217">
        <v>11.08</v>
      </c>
      <c r="S46" s="217">
        <v>4.24</v>
      </c>
      <c r="T46" s="217">
        <v>0</v>
      </c>
      <c r="U46" s="217">
        <v>2.3199999999999998</v>
      </c>
      <c r="V46" s="217">
        <v>0.24</v>
      </c>
      <c r="W46" s="217">
        <v>12.76</v>
      </c>
      <c r="X46" s="217">
        <v>1.93</v>
      </c>
      <c r="Y46" s="217">
        <v>0</v>
      </c>
      <c r="Z46" s="217">
        <v>1.44</v>
      </c>
      <c r="AA46" s="217">
        <v>16.510000000000002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9.9700000000000006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6.44</v>
      </c>
      <c r="D47" s="217">
        <v>3.54</v>
      </c>
      <c r="E47" s="217">
        <v>0</v>
      </c>
      <c r="F47" s="217">
        <v>0</v>
      </c>
      <c r="G47" s="217">
        <v>18.989999999999998</v>
      </c>
      <c r="H47" s="217">
        <v>0</v>
      </c>
      <c r="I47" s="217">
        <v>22.54</v>
      </c>
      <c r="J47" s="217">
        <v>1.68</v>
      </c>
      <c r="K47" s="217">
        <v>4.4000000000000004</v>
      </c>
      <c r="L47" s="217">
        <v>264.56</v>
      </c>
      <c r="M47" s="217">
        <v>1.05</v>
      </c>
      <c r="N47" s="217">
        <v>1.34</v>
      </c>
      <c r="O47" s="217">
        <v>0</v>
      </c>
      <c r="P47" s="217">
        <v>3.51</v>
      </c>
      <c r="Q47" s="217">
        <v>3.29</v>
      </c>
      <c r="R47" s="217">
        <v>11.08</v>
      </c>
      <c r="S47" s="217">
        <v>4.22</v>
      </c>
      <c r="T47" s="217">
        <v>0</v>
      </c>
      <c r="U47" s="217">
        <v>6.7</v>
      </c>
      <c r="V47" s="217">
        <v>0.24</v>
      </c>
      <c r="W47" s="217">
        <v>12.76</v>
      </c>
      <c r="X47" s="217">
        <v>1.93</v>
      </c>
      <c r="Y47" s="217">
        <v>0</v>
      </c>
      <c r="Z47" s="217">
        <v>1.44</v>
      </c>
      <c r="AA47" s="217">
        <v>16.510000000000002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9.9700000000000006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6.44</v>
      </c>
      <c r="D48" s="217">
        <v>3.54</v>
      </c>
      <c r="E48" s="217">
        <v>0</v>
      </c>
      <c r="F48" s="217">
        <v>0</v>
      </c>
      <c r="G48" s="217">
        <v>18.989999999999998</v>
      </c>
      <c r="H48" s="217">
        <v>0</v>
      </c>
      <c r="I48" s="217">
        <v>22.54</v>
      </c>
      <c r="J48" s="217">
        <v>1.68</v>
      </c>
      <c r="K48" s="217">
        <v>4.4000000000000004</v>
      </c>
      <c r="L48" s="217">
        <v>264.56</v>
      </c>
      <c r="M48" s="217">
        <v>1.05</v>
      </c>
      <c r="N48" s="217">
        <v>1.34</v>
      </c>
      <c r="O48" s="217">
        <v>0</v>
      </c>
      <c r="P48" s="217">
        <v>3.51</v>
      </c>
      <c r="Q48" s="217">
        <v>3.29</v>
      </c>
      <c r="R48" s="217">
        <v>11.08</v>
      </c>
      <c r="S48" s="217">
        <v>4.22</v>
      </c>
      <c r="T48" s="217">
        <v>0</v>
      </c>
      <c r="U48" s="217">
        <v>6.16</v>
      </c>
      <c r="V48" s="217">
        <v>0.24</v>
      </c>
      <c r="W48" s="217">
        <v>12.76</v>
      </c>
      <c r="X48" s="217">
        <v>1.93</v>
      </c>
      <c r="Y48" s="217">
        <v>0</v>
      </c>
      <c r="Z48" s="217">
        <v>1.44</v>
      </c>
      <c r="AA48" s="217">
        <v>16.510000000000002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9.9700000000000006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6.44</v>
      </c>
      <c r="D49" s="217">
        <v>3.54</v>
      </c>
      <c r="E49" s="217">
        <v>0</v>
      </c>
      <c r="F49" s="217">
        <v>0</v>
      </c>
      <c r="G49" s="217">
        <v>18.989999999999998</v>
      </c>
      <c r="H49" s="217">
        <v>0</v>
      </c>
      <c r="I49" s="217">
        <v>22.54</v>
      </c>
      <c r="J49" s="217">
        <v>1.68</v>
      </c>
      <c r="K49" s="217">
        <v>4.4000000000000004</v>
      </c>
      <c r="L49" s="217">
        <v>264.56</v>
      </c>
      <c r="M49" s="217">
        <v>1.05</v>
      </c>
      <c r="N49" s="217">
        <v>1.34</v>
      </c>
      <c r="O49" s="217">
        <v>0</v>
      </c>
      <c r="P49" s="217">
        <v>3.51</v>
      </c>
      <c r="Q49" s="217">
        <v>3.06</v>
      </c>
      <c r="R49" s="217">
        <v>0.48</v>
      </c>
      <c r="S49" s="217">
        <v>4.22</v>
      </c>
      <c r="T49" s="217">
        <v>0</v>
      </c>
      <c r="U49" s="217">
        <v>4.0199999999999996</v>
      </c>
      <c r="V49" s="217">
        <v>0.24</v>
      </c>
      <c r="W49" s="217">
        <v>0.47</v>
      </c>
      <c r="X49" s="217">
        <v>1.93</v>
      </c>
      <c r="Y49" s="217">
        <v>0</v>
      </c>
      <c r="Z49" s="217">
        <v>1.44</v>
      </c>
      <c r="AA49" s="217">
        <v>16.510000000000002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9.9700000000000006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6.44</v>
      </c>
      <c r="D50" s="217">
        <v>3.54</v>
      </c>
      <c r="E50" s="217">
        <v>0</v>
      </c>
      <c r="F50" s="217">
        <v>0</v>
      </c>
      <c r="G50" s="217">
        <v>18.989999999999998</v>
      </c>
      <c r="H50" s="217">
        <v>0</v>
      </c>
      <c r="I50" s="217">
        <v>22.54</v>
      </c>
      <c r="J50" s="217">
        <v>1.68</v>
      </c>
      <c r="K50" s="217">
        <v>4.4000000000000004</v>
      </c>
      <c r="L50" s="217">
        <v>264.56</v>
      </c>
      <c r="M50" s="217">
        <v>1.05</v>
      </c>
      <c r="N50" s="217">
        <v>1.34</v>
      </c>
      <c r="O50" s="217">
        <v>0</v>
      </c>
      <c r="P50" s="217">
        <v>3.51</v>
      </c>
      <c r="Q50" s="217">
        <v>3.06</v>
      </c>
      <c r="R50" s="217">
        <v>0.48</v>
      </c>
      <c r="S50" s="217">
        <v>4.22</v>
      </c>
      <c r="T50" s="217">
        <v>0</v>
      </c>
      <c r="U50" s="217">
        <v>3.26</v>
      </c>
      <c r="V50" s="217">
        <v>0.24</v>
      </c>
      <c r="W50" s="217">
        <v>0.47</v>
      </c>
      <c r="X50" s="217">
        <v>1.93</v>
      </c>
      <c r="Y50" s="217">
        <v>0</v>
      </c>
      <c r="Z50" s="217">
        <v>1.44</v>
      </c>
      <c r="AA50" s="217">
        <v>16.510000000000002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9.9700000000000006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6.44</v>
      </c>
      <c r="D51" s="217">
        <v>3.54</v>
      </c>
      <c r="E51" s="217">
        <v>0</v>
      </c>
      <c r="F51" s="217">
        <v>0</v>
      </c>
      <c r="G51" s="217">
        <v>18.989999999999998</v>
      </c>
      <c r="H51" s="217">
        <v>0</v>
      </c>
      <c r="I51" s="217">
        <v>21.86</v>
      </c>
      <c r="J51" s="217">
        <v>1.68</v>
      </c>
      <c r="K51" s="217">
        <v>4.4000000000000004</v>
      </c>
      <c r="L51" s="217">
        <v>264.56</v>
      </c>
      <c r="M51" s="217">
        <v>1.05</v>
      </c>
      <c r="N51" s="217">
        <v>1.34</v>
      </c>
      <c r="O51" s="217">
        <v>0</v>
      </c>
      <c r="P51" s="217">
        <v>3.51</v>
      </c>
      <c r="Q51" s="217">
        <v>3.05</v>
      </c>
      <c r="R51" s="217">
        <v>0.48</v>
      </c>
      <c r="S51" s="217">
        <v>4.22</v>
      </c>
      <c r="T51" s="217">
        <v>0</v>
      </c>
      <c r="U51" s="217">
        <v>3.33</v>
      </c>
      <c r="V51" s="217">
        <v>0.24</v>
      </c>
      <c r="W51" s="217">
        <v>0.47</v>
      </c>
      <c r="X51" s="217">
        <v>1.93</v>
      </c>
      <c r="Y51" s="217">
        <v>0</v>
      </c>
      <c r="Z51" s="217">
        <v>1.44</v>
      </c>
      <c r="AA51" s="217">
        <v>0.9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8.86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6.44</v>
      </c>
      <c r="D52" s="217">
        <v>3.54</v>
      </c>
      <c r="E52" s="217">
        <v>0</v>
      </c>
      <c r="F52" s="217">
        <v>0</v>
      </c>
      <c r="G52" s="217">
        <v>18.989999999999998</v>
      </c>
      <c r="H52" s="217">
        <v>0</v>
      </c>
      <c r="I52" s="217">
        <v>21.86</v>
      </c>
      <c r="J52" s="217">
        <v>1.68</v>
      </c>
      <c r="K52" s="217">
        <v>4.4000000000000004</v>
      </c>
      <c r="L52" s="217">
        <v>264.56</v>
      </c>
      <c r="M52" s="217">
        <v>1.05</v>
      </c>
      <c r="N52" s="217">
        <v>1.34</v>
      </c>
      <c r="O52" s="217">
        <v>0</v>
      </c>
      <c r="P52" s="217">
        <v>3.51</v>
      </c>
      <c r="Q52" s="217">
        <v>3.05</v>
      </c>
      <c r="R52" s="217">
        <v>0.48</v>
      </c>
      <c r="S52" s="217">
        <v>4.22</v>
      </c>
      <c r="T52" s="217">
        <v>0</v>
      </c>
      <c r="U52" s="217">
        <v>3.75</v>
      </c>
      <c r="V52" s="217">
        <v>0.24</v>
      </c>
      <c r="W52" s="217">
        <v>0.47</v>
      </c>
      <c r="X52" s="217">
        <v>1.93</v>
      </c>
      <c r="Y52" s="217">
        <v>0</v>
      </c>
      <c r="Z52" s="217">
        <v>1.44</v>
      </c>
      <c r="AA52" s="217">
        <v>0.9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8.86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6.44</v>
      </c>
      <c r="D53" s="217">
        <v>3.54</v>
      </c>
      <c r="E53" s="217">
        <v>0</v>
      </c>
      <c r="F53" s="217">
        <v>0</v>
      </c>
      <c r="G53" s="217">
        <v>18.989999999999998</v>
      </c>
      <c r="H53" s="217">
        <v>0</v>
      </c>
      <c r="I53" s="217">
        <v>21.86</v>
      </c>
      <c r="J53" s="217">
        <v>1.68</v>
      </c>
      <c r="K53" s="217">
        <v>4.4000000000000004</v>
      </c>
      <c r="L53" s="217">
        <v>262.62</v>
      </c>
      <c r="M53" s="217">
        <v>1.05</v>
      </c>
      <c r="N53" s="217">
        <v>1.34</v>
      </c>
      <c r="O53" s="217">
        <v>0</v>
      </c>
      <c r="P53" s="217">
        <v>3.51</v>
      </c>
      <c r="Q53" s="217">
        <v>3.07</v>
      </c>
      <c r="R53" s="217">
        <v>0.17</v>
      </c>
      <c r="S53" s="217">
        <v>4.28</v>
      </c>
      <c r="T53" s="217">
        <v>0</v>
      </c>
      <c r="U53" s="217">
        <v>3.49</v>
      </c>
      <c r="V53" s="217">
        <v>0.24</v>
      </c>
      <c r="W53" s="217">
        <v>0.48</v>
      </c>
      <c r="X53" s="217">
        <v>1.68</v>
      </c>
      <c r="Y53" s="217">
        <v>0</v>
      </c>
      <c r="Z53" s="217">
        <v>1.44</v>
      </c>
      <c r="AA53" s="217">
        <v>0.9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8.65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6.44</v>
      </c>
      <c r="D54" s="217">
        <v>3.54</v>
      </c>
      <c r="E54" s="217">
        <v>0</v>
      </c>
      <c r="F54" s="217">
        <v>0</v>
      </c>
      <c r="G54" s="217">
        <v>18.989999999999998</v>
      </c>
      <c r="H54" s="217">
        <v>0</v>
      </c>
      <c r="I54" s="217">
        <v>21.86</v>
      </c>
      <c r="J54" s="217">
        <v>1.68</v>
      </c>
      <c r="K54" s="217">
        <v>4.4000000000000004</v>
      </c>
      <c r="L54" s="217">
        <v>260.49</v>
      </c>
      <c r="M54" s="217">
        <v>1.05</v>
      </c>
      <c r="N54" s="217">
        <v>1.34</v>
      </c>
      <c r="O54" s="217">
        <v>0</v>
      </c>
      <c r="P54" s="217">
        <v>3.51</v>
      </c>
      <c r="Q54" s="217">
        <v>3.07</v>
      </c>
      <c r="R54" s="217">
        <v>0.48</v>
      </c>
      <c r="S54" s="217">
        <v>4.28</v>
      </c>
      <c r="T54" s="217">
        <v>0</v>
      </c>
      <c r="U54" s="217">
        <v>3.14</v>
      </c>
      <c r="V54" s="217">
        <v>0.24</v>
      </c>
      <c r="W54" s="217">
        <v>0.48</v>
      </c>
      <c r="X54" s="217">
        <v>1.68</v>
      </c>
      <c r="Y54" s="217">
        <v>0</v>
      </c>
      <c r="Z54" s="217">
        <v>1.44</v>
      </c>
      <c r="AA54" s="217">
        <v>0.9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8.65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6.44</v>
      </c>
      <c r="D55" s="217">
        <v>3.54</v>
      </c>
      <c r="E55" s="217">
        <v>0</v>
      </c>
      <c r="F55" s="217">
        <v>0</v>
      </c>
      <c r="G55" s="217">
        <v>18.989999999999998</v>
      </c>
      <c r="H55" s="217">
        <v>0</v>
      </c>
      <c r="I55" s="217">
        <v>21.86</v>
      </c>
      <c r="J55" s="217">
        <v>1.68</v>
      </c>
      <c r="K55" s="217">
        <v>4.4000000000000004</v>
      </c>
      <c r="L55" s="217">
        <v>260.49</v>
      </c>
      <c r="M55" s="217">
        <v>1.05</v>
      </c>
      <c r="N55" s="217">
        <v>1.34</v>
      </c>
      <c r="O55" s="217">
        <v>0</v>
      </c>
      <c r="P55" s="217">
        <v>3.51</v>
      </c>
      <c r="Q55" s="217">
        <v>3.07</v>
      </c>
      <c r="R55" s="217">
        <v>8.0399999999999991</v>
      </c>
      <c r="S55" s="217">
        <v>4.28</v>
      </c>
      <c r="T55" s="217">
        <v>0</v>
      </c>
      <c r="U55" s="217">
        <v>3.14</v>
      </c>
      <c r="V55" s="217">
        <v>6.36</v>
      </c>
      <c r="W55" s="217">
        <v>12.76</v>
      </c>
      <c r="X55" s="217">
        <v>35.54</v>
      </c>
      <c r="Y55" s="217">
        <v>0</v>
      </c>
      <c r="Z55" s="217">
        <v>27.56</v>
      </c>
      <c r="AA55" s="217">
        <v>16.46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8.65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6.44</v>
      </c>
      <c r="D56" s="217">
        <v>3.54</v>
      </c>
      <c r="E56" s="217">
        <v>0</v>
      </c>
      <c r="F56" s="217">
        <v>0</v>
      </c>
      <c r="G56" s="217">
        <v>18.989999999999998</v>
      </c>
      <c r="H56" s="217">
        <v>0</v>
      </c>
      <c r="I56" s="217">
        <v>21.86</v>
      </c>
      <c r="J56" s="217">
        <v>1.68</v>
      </c>
      <c r="K56" s="217">
        <v>4.4000000000000004</v>
      </c>
      <c r="L56" s="217">
        <v>262.62</v>
      </c>
      <c r="M56" s="217">
        <v>1.05</v>
      </c>
      <c r="N56" s="217">
        <v>1.34</v>
      </c>
      <c r="O56" s="217">
        <v>0</v>
      </c>
      <c r="P56" s="217">
        <v>3.51</v>
      </c>
      <c r="Q56" s="217">
        <v>3.07</v>
      </c>
      <c r="R56" s="217">
        <v>8.0399999999999991</v>
      </c>
      <c r="S56" s="217">
        <v>4.28</v>
      </c>
      <c r="T56" s="217">
        <v>0</v>
      </c>
      <c r="U56" s="217">
        <v>3.14</v>
      </c>
      <c r="V56" s="217">
        <v>6.36</v>
      </c>
      <c r="W56" s="217">
        <v>12.76</v>
      </c>
      <c r="X56" s="217">
        <v>35.630000000000003</v>
      </c>
      <c r="Y56" s="217">
        <v>0</v>
      </c>
      <c r="Z56" s="217">
        <v>29.21</v>
      </c>
      <c r="AA56" s="217">
        <v>16.46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8.65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6.44</v>
      </c>
      <c r="D57" s="217">
        <v>3.54</v>
      </c>
      <c r="E57" s="217">
        <v>0</v>
      </c>
      <c r="F57" s="217">
        <v>0</v>
      </c>
      <c r="G57" s="217">
        <v>18.989999999999998</v>
      </c>
      <c r="H57" s="217">
        <v>0</v>
      </c>
      <c r="I57" s="217">
        <v>21.86</v>
      </c>
      <c r="J57" s="217">
        <v>1.68</v>
      </c>
      <c r="K57" s="217">
        <v>4.42</v>
      </c>
      <c r="L57" s="217">
        <v>263.52</v>
      </c>
      <c r="M57" s="217">
        <v>1.05</v>
      </c>
      <c r="N57" s="217">
        <v>1.34</v>
      </c>
      <c r="O57" s="217">
        <v>0</v>
      </c>
      <c r="P57" s="217">
        <v>3.51</v>
      </c>
      <c r="Q57" s="217">
        <v>3.08</v>
      </c>
      <c r="R57" s="217">
        <v>13.01</v>
      </c>
      <c r="S57" s="217">
        <v>4.22</v>
      </c>
      <c r="T57" s="217">
        <v>0</v>
      </c>
      <c r="U57" s="217">
        <v>3.14</v>
      </c>
      <c r="V57" s="217">
        <v>6.36</v>
      </c>
      <c r="W57" s="217">
        <v>12.76</v>
      </c>
      <c r="X57" s="217">
        <v>1.68</v>
      </c>
      <c r="Y57" s="217">
        <v>0</v>
      </c>
      <c r="Z57" s="217">
        <v>29.21</v>
      </c>
      <c r="AA57" s="217">
        <v>16.48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8.65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6.44</v>
      </c>
      <c r="D58" s="217">
        <v>3.54</v>
      </c>
      <c r="E58" s="217">
        <v>0</v>
      </c>
      <c r="F58" s="217">
        <v>0</v>
      </c>
      <c r="G58" s="217">
        <v>18.989999999999998</v>
      </c>
      <c r="H58" s="217">
        <v>0</v>
      </c>
      <c r="I58" s="217">
        <v>21.86</v>
      </c>
      <c r="J58" s="217">
        <v>1.68</v>
      </c>
      <c r="K58" s="217">
        <v>4.42</v>
      </c>
      <c r="L58" s="217">
        <v>263.52</v>
      </c>
      <c r="M58" s="217">
        <v>1.05</v>
      </c>
      <c r="N58" s="217">
        <v>1.34</v>
      </c>
      <c r="O58" s="217">
        <v>0</v>
      </c>
      <c r="P58" s="217">
        <v>3.51</v>
      </c>
      <c r="Q58" s="217">
        <v>3.08</v>
      </c>
      <c r="R58" s="217">
        <v>0.87</v>
      </c>
      <c r="S58" s="217">
        <v>4.22</v>
      </c>
      <c r="T58" s="217">
        <v>0</v>
      </c>
      <c r="U58" s="217">
        <v>3.14</v>
      </c>
      <c r="V58" s="217">
        <v>0.24</v>
      </c>
      <c r="W58" s="217">
        <v>0.48</v>
      </c>
      <c r="X58" s="217">
        <v>1.68</v>
      </c>
      <c r="Y58" s="217">
        <v>0</v>
      </c>
      <c r="Z58" s="217">
        <v>2.97</v>
      </c>
      <c r="AA58" s="217">
        <v>0.9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8.65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6.44</v>
      </c>
      <c r="D59" s="217">
        <v>3.54</v>
      </c>
      <c r="E59" s="217">
        <v>0</v>
      </c>
      <c r="F59" s="217">
        <v>0</v>
      </c>
      <c r="G59" s="217">
        <v>18.989999999999998</v>
      </c>
      <c r="H59" s="217">
        <v>0</v>
      </c>
      <c r="I59" s="217">
        <v>21.86</v>
      </c>
      <c r="J59" s="217">
        <v>1.68</v>
      </c>
      <c r="K59" s="217">
        <v>4.42</v>
      </c>
      <c r="L59" s="217">
        <v>263.52</v>
      </c>
      <c r="M59" s="217">
        <v>1.05</v>
      </c>
      <c r="N59" s="217">
        <v>1.34</v>
      </c>
      <c r="O59" s="217">
        <v>0</v>
      </c>
      <c r="P59" s="217">
        <v>3.51</v>
      </c>
      <c r="Q59" s="217">
        <v>3.33</v>
      </c>
      <c r="R59" s="217">
        <v>13.01</v>
      </c>
      <c r="S59" s="217">
        <v>4.24</v>
      </c>
      <c r="T59" s="217">
        <v>0</v>
      </c>
      <c r="U59" s="217">
        <v>3.15</v>
      </c>
      <c r="V59" s="217">
        <v>0.24</v>
      </c>
      <c r="W59" s="217">
        <v>12.76</v>
      </c>
      <c r="X59" s="217">
        <v>1.68</v>
      </c>
      <c r="Y59" s="217">
        <v>0</v>
      </c>
      <c r="Z59" s="217">
        <v>1.44</v>
      </c>
      <c r="AA59" s="217">
        <v>16.510000000000002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7.4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6.44</v>
      </c>
      <c r="D60" s="217">
        <v>3.54</v>
      </c>
      <c r="E60" s="217">
        <v>0</v>
      </c>
      <c r="F60" s="217">
        <v>0</v>
      </c>
      <c r="G60" s="217">
        <v>18.989999999999998</v>
      </c>
      <c r="H60" s="217">
        <v>0</v>
      </c>
      <c r="I60" s="217">
        <v>21.86</v>
      </c>
      <c r="J60" s="217">
        <v>1.68</v>
      </c>
      <c r="K60" s="217">
        <v>4.42</v>
      </c>
      <c r="L60" s="217">
        <v>271.81</v>
      </c>
      <c r="M60" s="217">
        <v>1.05</v>
      </c>
      <c r="N60" s="217">
        <v>1.34</v>
      </c>
      <c r="O60" s="217">
        <v>0</v>
      </c>
      <c r="P60" s="217">
        <v>3.51</v>
      </c>
      <c r="Q60" s="217">
        <v>3.33</v>
      </c>
      <c r="R60" s="217">
        <v>13.01</v>
      </c>
      <c r="S60" s="217">
        <v>4.24</v>
      </c>
      <c r="T60" s="217">
        <v>0</v>
      </c>
      <c r="U60" s="217">
        <v>3.03</v>
      </c>
      <c r="V60" s="217">
        <v>0.24</v>
      </c>
      <c r="W60" s="217">
        <v>12.76</v>
      </c>
      <c r="X60" s="217">
        <v>1.68</v>
      </c>
      <c r="Y60" s="217">
        <v>0</v>
      </c>
      <c r="Z60" s="217">
        <v>1.44</v>
      </c>
      <c r="AA60" s="217">
        <v>16.510000000000002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7.4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6.44</v>
      </c>
      <c r="D61" s="217">
        <v>3.54</v>
      </c>
      <c r="E61" s="217">
        <v>0</v>
      </c>
      <c r="F61" s="217">
        <v>0</v>
      </c>
      <c r="G61" s="217">
        <v>18.989999999999998</v>
      </c>
      <c r="H61" s="217">
        <v>0</v>
      </c>
      <c r="I61" s="217">
        <v>21.86</v>
      </c>
      <c r="J61" s="217">
        <v>1.68</v>
      </c>
      <c r="K61" s="217">
        <v>4.42</v>
      </c>
      <c r="L61" s="217">
        <v>188.52</v>
      </c>
      <c r="M61" s="217">
        <v>1.05</v>
      </c>
      <c r="N61" s="217">
        <v>1.34</v>
      </c>
      <c r="O61" s="217">
        <v>0</v>
      </c>
      <c r="P61" s="217">
        <v>3.51</v>
      </c>
      <c r="Q61" s="217">
        <v>3.33</v>
      </c>
      <c r="R61" s="217">
        <v>0.48</v>
      </c>
      <c r="S61" s="217">
        <v>4.24</v>
      </c>
      <c r="T61" s="217">
        <v>0</v>
      </c>
      <c r="U61" s="217">
        <v>3.18</v>
      </c>
      <c r="V61" s="217">
        <v>0.24</v>
      </c>
      <c r="W61" s="217">
        <v>0.48</v>
      </c>
      <c r="X61" s="217">
        <v>1.68</v>
      </c>
      <c r="Y61" s="217">
        <v>0</v>
      </c>
      <c r="Z61" s="217">
        <v>1.44</v>
      </c>
      <c r="AA61" s="217">
        <v>0.9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7.4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6.44</v>
      </c>
      <c r="D62" s="217">
        <v>3.54</v>
      </c>
      <c r="E62" s="217">
        <v>0</v>
      </c>
      <c r="F62" s="217">
        <v>0</v>
      </c>
      <c r="G62" s="217">
        <v>18.989999999999998</v>
      </c>
      <c r="H62" s="217">
        <v>0</v>
      </c>
      <c r="I62" s="217">
        <v>21.86</v>
      </c>
      <c r="J62" s="217">
        <v>1.68</v>
      </c>
      <c r="K62" s="217">
        <v>4.42</v>
      </c>
      <c r="L62" s="217">
        <v>149.04</v>
      </c>
      <c r="M62" s="217">
        <v>1.05</v>
      </c>
      <c r="N62" s="217">
        <v>1.34</v>
      </c>
      <c r="O62" s="217">
        <v>0</v>
      </c>
      <c r="P62" s="217">
        <v>3.51</v>
      </c>
      <c r="Q62" s="217">
        <v>4.0599999999999996</v>
      </c>
      <c r="R62" s="217">
        <v>0.48</v>
      </c>
      <c r="S62" s="217">
        <v>5.31</v>
      </c>
      <c r="T62" s="217">
        <v>0</v>
      </c>
      <c r="U62" s="217">
        <v>3.18</v>
      </c>
      <c r="V62" s="217">
        <v>0.24</v>
      </c>
      <c r="W62" s="217">
        <v>0.48</v>
      </c>
      <c r="X62" s="217">
        <v>1.68</v>
      </c>
      <c r="Y62" s="217">
        <v>0</v>
      </c>
      <c r="Z62" s="217">
        <v>1.44</v>
      </c>
      <c r="AA62" s="217">
        <v>0.9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7.4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6.44</v>
      </c>
      <c r="D63" s="217">
        <v>3.54</v>
      </c>
      <c r="E63" s="217">
        <v>0</v>
      </c>
      <c r="F63" s="217">
        <v>0</v>
      </c>
      <c r="G63" s="217">
        <v>18.989999999999998</v>
      </c>
      <c r="H63" s="217">
        <v>0</v>
      </c>
      <c r="I63" s="217">
        <v>21.86</v>
      </c>
      <c r="J63" s="217">
        <v>1.68</v>
      </c>
      <c r="K63" s="217">
        <v>4.4000000000000004</v>
      </c>
      <c r="L63" s="217">
        <v>124</v>
      </c>
      <c r="M63" s="217">
        <v>1.05</v>
      </c>
      <c r="N63" s="217">
        <v>1.34</v>
      </c>
      <c r="O63" s="217">
        <v>0</v>
      </c>
      <c r="P63" s="217">
        <v>3.51</v>
      </c>
      <c r="Q63" s="217">
        <v>4.0599999999999996</v>
      </c>
      <c r="R63" s="217">
        <v>0.48</v>
      </c>
      <c r="S63" s="217">
        <v>5.31</v>
      </c>
      <c r="T63" s="217">
        <v>0</v>
      </c>
      <c r="U63" s="217">
        <v>1.3</v>
      </c>
      <c r="V63" s="217">
        <v>0.24</v>
      </c>
      <c r="W63" s="217">
        <v>0.48</v>
      </c>
      <c r="X63" s="217">
        <v>1.68</v>
      </c>
      <c r="Y63" s="217">
        <v>0</v>
      </c>
      <c r="Z63" s="217">
        <v>1.44</v>
      </c>
      <c r="AA63" s="217">
        <v>0.9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7.4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6.44</v>
      </c>
      <c r="D64" s="217">
        <v>3.54</v>
      </c>
      <c r="E64" s="217">
        <v>0</v>
      </c>
      <c r="F64" s="217">
        <v>0</v>
      </c>
      <c r="G64" s="217">
        <v>18.989999999999998</v>
      </c>
      <c r="H64" s="217">
        <v>0</v>
      </c>
      <c r="I64" s="217">
        <v>21.86</v>
      </c>
      <c r="J64" s="217">
        <v>1.68</v>
      </c>
      <c r="K64" s="217">
        <v>4.4000000000000004</v>
      </c>
      <c r="L64" s="217">
        <v>115.33</v>
      </c>
      <c r="M64" s="217">
        <v>1.05</v>
      </c>
      <c r="N64" s="217">
        <v>1.34</v>
      </c>
      <c r="O64" s="217">
        <v>0</v>
      </c>
      <c r="P64" s="217">
        <v>3.51</v>
      </c>
      <c r="Q64" s="217">
        <v>4.0599999999999996</v>
      </c>
      <c r="R64" s="217">
        <v>0.48</v>
      </c>
      <c r="S64" s="217">
        <v>5.31</v>
      </c>
      <c r="T64" s="217">
        <v>0</v>
      </c>
      <c r="U64" s="217">
        <v>0</v>
      </c>
      <c r="V64" s="217">
        <v>0.24</v>
      </c>
      <c r="W64" s="217">
        <v>0.48</v>
      </c>
      <c r="X64" s="217">
        <v>1.68</v>
      </c>
      <c r="Y64" s="217">
        <v>0</v>
      </c>
      <c r="Z64" s="217">
        <v>1.44</v>
      </c>
      <c r="AA64" s="217">
        <v>0.9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7.4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6.44</v>
      </c>
      <c r="D65" s="217">
        <v>3.54</v>
      </c>
      <c r="E65" s="217">
        <v>0</v>
      </c>
      <c r="F65" s="217">
        <v>0</v>
      </c>
      <c r="G65" s="217">
        <v>18.989999999999998</v>
      </c>
      <c r="H65" s="217">
        <v>0</v>
      </c>
      <c r="I65" s="217">
        <v>21.86</v>
      </c>
      <c r="J65" s="217">
        <v>1.68</v>
      </c>
      <c r="K65" s="217">
        <v>4.4000000000000004</v>
      </c>
      <c r="L65" s="217">
        <v>100.89</v>
      </c>
      <c r="M65" s="217">
        <v>1.05</v>
      </c>
      <c r="N65" s="217">
        <v>1.34</v>
      </c>
      <c r="O65" s="217">
        <v>0</v>
      </c>
      <c r="P65" s="217">
        <v>3.51</v>
      </c>
      <c r="Q65" s="217">
        <v>3.35</v>
      </c>
      <c r="R65" s="217">
        <v>0.48</v>
      </c>
      <c r="S65" s="217">
        <v>4.24</v>
      </c>
      <c r="T65" s="217">
        <v>0</v>
      </c>
      <c r="U65" s="217">
        <v>0</v>
      </c>
      <c r="V65" s="217">
        <v>0.24</v>
      </c>
      <c r="W65" s="217">
        <v>0.48</v>
      </c>
      <c r="X65" s="217">
        <v>1.68</v>
      </c>
      <c r="Y65" s="217">
        <v>0</v>
      </c>
      <c r="Z65" s="217">
        <v>1.44</v>
      </c>
      <c r="AA65" s="217">
        <v>0.9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7.4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6.44</v>
      </c>
      <c r="D66" s="217">
        <v>3.54</v>
      </c>
      <c r="E66" s="217">
        <v>0</v>
      </c>
      <c r="F66" s="217">
        <v>0</v>
      </c>
      <c r="G66" s="217">
        <v>18.989999999999998</v>
      </c>
      <c r="H66" s="217">
        <v>0</v>
      </c>
      <c r="I66" s="217">
        <v>21.86</v>
      </c>
      <c r="J66" s="217">
        <v>1.68</v>
      </c>
      <c r="K66" s="217">
        <v>4.4000000000000004</v>
      </c>
      <c r="L66" s="217">
        <v>102.82</v>
      </c>
      <c r="M66" s="217">
        <v>1.05</v>
      </c>
      <c r="N66" s="217">
        <v>1.34</v>
      </c>
      <c r="O66" s="217">
        <v>0</v>
      </c>
      <c r="P66" s="217">
        <v>3.51</v>
      </c>
      <c r="Q66" s="217">
        <v>3.35</v>
      </c>
      <c r="R66" s="217">
        <v>0.48</v>
      </c>
      <c r="S66" s="217">
        <v>4.24</v>
      </c>
      <c r="T66" s="217">
        <v>0</v>
      </c>
      <c r="U66" s="217">
        <v>0</v>
      </c>
      <c r="V66" s="217">
        <v>0.24</v>
      </c>
      <c r="W66" s="217">
        <v>0.48</v>
      </c>
      <c r="X66" s="217">
        <v>3.32</v>
      </c>
      <c r="Y66" s="217">
        <v>0</v>
      </c>
      <c r="Z66" s="217">
        <v>1.44</v>
      </c>
      <c r="AA66" s="217">
        <v>0.9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7.4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6.44</v>
      </c>
      <c r="D67" s="217">
        <v>3.54</v>
      </c>
      <c r="E67" s="217">
        <v>0</v>
      </c>
      <c r="F67" s="217">
        <v>0</v>
      </c>
      <c r="G67" s="217">
        <v>18.989999999999998</v>
      </c>
      <c r="H67" s="217">
        <v>0</v>
      </c>
      <c r="I67" s="217">
        <v>22.54</v>
      </c>
      <c r="J67" s="217">
        <v>1.68</v>
      </c>
      <c r="K67" s="217">
        <v>4.4000000000000004</v>
      </c>
      <c r="L67" s="217">
        <v>95.11</v>
      </c>
      <c r="M67" s="217">
        <v>1.05</v>
      </c>
      <c r="N67" s="217">
        <v>1.34</v>
      </c>
      <c r="O67" s="217">
        <v>0</v>
      </c>
      <c r="P67" s="217">
        <v>3.51</v>
      </c>
      <c r="Q67" s="217">
        <v>2.25</v>
      </c>
      <c r="R67" s="217">
        <v>0.48</v>
      </c>
      <c r="S67" s="217">
        <v>4.43</v>
      </c>
      <c r="T67" s="217">
        <v>0</v>
      </c>
      <c r="U67" s="217">
        <v>0</v>
      </c>
      <c r="V67" s="217">
        <v>0.24</v>
      </c>
      <c r="W67" s="217">
        <v>0.47</v>
      </c>
      <c r="X67" s="217">
        <v>6.32</v>
      </c>
      <c r="Y67" s="217">
        <v>0</v>
      </c>
      <c r="Z67" s="217">
        <v>1.1399999999999999</v>
      </c>
      <c r="AA67" s="217">
        <v>0.68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7.4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6.44</v>
      </c>
      <c r="D68" s="217">
        <v>3.54</v>
      </c>
      <c r="E68" s="217">
        <v>0</v>
      </c>
      <c r="F68" s="217">
        <v>0</v>
      </c>
      <c r="G68" s="217">
        <v>18.989999999999998</v>
      </c>
      <c r="H68" s="217">
        <v>0</v>
      </c>
      <c r="I68" s="217">
        <v>22.54</v>
      </c>
      <c r="J68" s="217">
        <v>1.68</v>
      </c>
      <c r="K68" s="217">
        <v>4.4000000000000004</v>
      </c>
      <c r="L68" s="217">
        <v>98.96</v>
      </c>
      <c r="M68" s="217">
        <v>1.05</v>
      </c>
      <c r="N68" s="217">
        <v>1.34</v>
      </c>
      <c r="O68" s="217">
        <v>0</v>
      </c>
      <c r="P68" s="217">
        <v>3.51</v>
      </c>
      <c r="Q68" s="217">
        <v>1.87</v>
      </c>
      <c r="R68" s="217">
        <v>0.48</v>
      </c>
      <c r="S68" s="217">
        <v>4.43</v>
      </c>
      <c r="T68" s="217">
        <v>0</v>
      </c>
      <c r="U68" s="217">
        <v>0</v>
      </c>
      <c r="V68" s="217">
        <v>0.24</v>
      </c>
      <c r="W68" s="217">
        <v>0.47</v>
      </c>
      <c r="X68" s="217">
        <v>1.94</v>
      </c>
      <c r="Y68" s="217">
        <v>0</v>
      </c>
      <c r="Z68" s="217">
        <v>0.91</v>
      </c>
      <c r="AA68" s="217">
        <v>0.68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7.4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6.44</v>
      </c>
      <c r="D69" s="217">
        <v>3.54</v>
      </c>
      <c r="E69" s="217">
        <v>0</v>
      </c>
      <c r="F69" s="217">
        <v>0</v>
      </c>
      <c r="G69" s="217">
        <v>18.989999999999998</v>
      </c>
      <c r="H69" s="217">
        <v>0</v>
      </c>
      <c r="I69" s="217">
        <v>22.54</v>
      </c>
      <c r="J69" s="217">
        <v>1.68</v>
      </c>
      <c r="K69" s="217">
        <v>4.4000000000000004</v>
      </c>
      <c r="L69" s="217">
        <v>84.52</v>
      </c>
      <c r="M69" s="217">
        <v>1.05</v>
      </c>
      <c r="N69" s="217">
        <v>1.34</v>
      </c>
      <c r="O69" s="217">
        <v>0</v>
      </c>
      <c r="P69" s="217">
        <v>3.51</v>
      </c>
      <c r="Q69" s="217">
        <v>1.87</v>
      </c>
      <c r="R69" s="217">
        <v>0.48</v>
      </c>
      <c r="S69" s="217">
        <v>4.43</v>
      </c>
      <c r="T69" s="217">
        <v>0</v>
      </c>
      <c r="U69" s="217">
        <v>0</v>
      </c>
      <c r="V69" s="217">
        <v>0.24</v>
      </c>
      <c r="W69" s="217">
        <v>0.47</v>
      </c>
      <c r="X69" s="217">
        <v>1.68</v>
      </c>
      <c r="Y69" s="217">
        <v>0</v>
      </c>
      <c r="Z69" s="217">
        <v>1.44</v>
      </c>
      <c r="AA69" s="217">
        <v>0.9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7.4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6.44</v>
      </c>
      <c r="D70" s="217">
        <v>3.54</v>
      </c>
      <c r="E70" s="217">
        <v>0</v>
      </c>
      <c r="F70" s="217">
        <v>0</v>
      </c>
      <c r="G70" s="217">
        <v>18.989999999999998</v>
      </c>
      <c r="H70" s="217">
        <v>0</v>
      </c>
      <c r="I70" s="217">
        <v>22.54</v>
      </c>
      <c r="J70" s="217">
        <v>1.68</v>
      </c>
      <c r="K70" s="217">
        <v>4.4000000000000004</v>
      </c>
      <c r="L70" s="217">
        <v>79.709999999999994</v>
      </c>
      <c r="M70" s="217">
        <v>1.05</v>
      </c>
      <c r="N70" s="217">
        <v>1.34</v>
      </c>
      <c r="O70" s="217">
        <v>0</v>
      </c>
      <c r="P70" s="217">
        <v>3.51</v>
      </c>
      <c r="Q70" s="217">
        <v>1.87</v>
      </c>
      <c r="R70" s="217">
        <v>0.48</v>
      </c>
      <c r="S70" s="217">
        <v>4.43</v>
      </c>
      <c r="T70" s="217">
        <v>0</v>
      </c>
      <c r="U70" s="217">
        <v>0</v>
      </c>
      <c r="V70" s="217">
        <v>0.24</v>
      </c>
      <c r="W70" s="217">
        <v>0.47</v>
      </c>
      <c r="X70" s="217">
        <v>1.68</v>
      </c>
      <c r="Y70" s="217">
        <v>0</v>
      </c>
      <c r="Z70" s="217">
        <v>1.44</v>
      </c>
      <c r="AA70" s="217">
        <v>0.9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7.4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6.44</v>
      </c>
      <c r="D71" s="217">
        <v>3.54</v>
      </c>
      <c r="E71" s="217">
        <v>0</v>
      </c>
      <c r="F71" s="217">
        <v>0</v>
      </c>
      <c r="G71" s="217">
        <v>18.989999999999998</v>
      </c>
      <c r="H71" s="217">
        <v>0</v>
      </c>
      <c r="I71" s="217">
        <v>22.54</v>
      </c>
      <c r="J71" s="217">
        <v>1.68</v>
      </c>
      <c r="K71" s="217">
        <v>4.41</v>
      </c>
      <c r="L71" s="217">
        <v>58.52</v>
      </c>
      <c r="M71" s="217">
        <v>1.05</v>
      </c>
      <c r="N71" s="217">
        <v>1.34</v>
      </c>
      <c r="O71" s="217">
        <v>0</v>
      </c>
      <c r="P71" s="217">
        <v>5.89</v>
      </c>
      <c r="Q71" s="217">
        <v>3.15</v>
      </c>
      <c r="R71" s="217">
        <v>0.48</v>
      </c>
      <c r="S71" s="217">
        <v>5.22</v>
      </c>
      <c r="T71" s="217">
        <v>0</v>
      </c>
      <c r="U71" s="217">
        <v>0</v>
      </c>
      <c r="V71" s="217">
        <v>0.24</v>
      </c>
      <c r="W71" s="217">
        <v>0.47</v>
      </c>
      <c r="X71" s="217">
        <v>1.68</v>
      </c>
      <c r="Y71" s="217">
        <v>0</v>
      </c>
      <c r="Z71" s="217">
        <v>1.44</v>
      </c>
      <c r="AA71" s="217">
        <v>0.9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7.4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6.44</v>
      </c>
      <c r="D72" s="217">
        <v>3.54</v>
      </c>
      <c r="E72" s="217">
        <v>0</v>
      </c>
      <c r="F72" s="217">
        <v>0</v>
      </c>
      <c r="G72" s="217">
        <v>18.989999999999998</v>
      </c>
      <c r="H72" s="217">
        <v>0</v>
      </c>
      <c r="I72" s="217">
        <v>22.54</v>
      </c>
      <c r="J72" s="217">
        <v>1.68</v>
      </c>
      <c r="K72" s="217">
        <v>4.41</v>
      </c>
      <c r="L72" s="217">
        <v>65.260000000000005</v>
      </c>
      <c r="M72" s="217">
        <v>1.05</v>
      </c>
      <c r="N72" s="217">
        <v>1.34</v>
      </c>
      <c r="O72" s="217">
        <v>0</v>
      </c>
      <c r="P72" s="217">
        <v>5.89</v>
      </c>
      <c r="Q72" s="217">
        <v>3.15</v>
      </c>
      <c r="R72" s="217">
        <v>0.48</v>
      </c>
      <c r="S72" s="217">
        <v>5.22</v>
      </c>
      <c r="T72" s="217">
        <v>0</v>
      </c>
      <c r="U72" s="217">
        <v>0</v>
      </c>
      <c r="V72" s="217">
        <v>0.24</v>
      </c>
      <c r="W72" s="217">
        <v>0.47</v>
      </c>
      <c r="X72" s="217">
        <v>1.68</v>
      </c>
      <c r="Y72" s="217">
        <v>0</v>
      </c>
      <c r="Z72" s="217">
        <v>1.44</v>
      </c>
      <c r="AA72" s="217">
        <v>0.9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7.4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6.44</v>
      </c>
      <c r="D73" s="217">
        <v>3.54</v>
      </c>
      <c r="E73" s="217">
        <v>0</v>
      </c>
      <c r="F73" s="217">
        <v>0</v>
      </c>
      <c r="G73" s="217">
        <v>18.989999999999998</v>
      </c>
      <c r="H73" s="217">
        <v>0</v>
      </c>
      <c r="I73" s="217">
        <v>22.54</v>
      </c>
      <c r="J73" s="217">
        <v>1.68</v>
      </c>
      <c r="K73" s="217">
        <v>4.41</v>
      </c>
      <c r="L73" s="217">
        <v>72</v>
      </c>
      <c r="M73" s="217">
        <v>1.05</v>
      </c>
      <c r="N73" s="217">
        <v>1.34</v>
      </c>
      <c r="O73" s="217">
        <v>0</v>
      </c>
      <c r="P73" s="217">
        <v>4.37</v>
      </c>
      <c r="Q73" s="217">
        <v>2.73</v>
      </c>
      <c r="R73" s="217">
        <v>0.48</v>
      </c>
      <c r="S73" s="217">
        <v>5.22</v>
      </c>
      <c r="T73" s="217">
        <v>0</v>
      </c>
      <c r="U73" s="217">
        <v>0</v>
      </c>
      <c r="V73" s="217">
        <v>0.24</v>
      </c>
      <c r="W73" s="217">
        <v>0.47</v>
      </c>
      <c r="X73" s="217">
        <v>1.68</v>
      </c>
      <c r="Y73" s="217">
        <v>0</v>
      </c>
      <c r="Z73" s="217">
        <v>1.44</v>
      </c>
      <c r="AA73" s="217">
        <v>0.9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7.4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6.44</v>
      </c>
      <c r="D74" s="217">
        <v>3.54</v>
      </c>
      <c r="E74" s="217">
        <v>0</v>
      </c>
      <c r="F74" s="217">
        <v>0</v>
      </c>
      <c r="G74" s="217">
        <v>18.989999999999998</v>
      </c>
      <c r="H74" s="217">
        <v>0</v>
      </c>
      <c r="I74" s="217">
        <v>22.54</v>
      </c>
      <c r="J74" s="217">
        <v>1.68</v>
      </c>
      <c r="K74" s="217">
        <v>4.41</v>
      </c>
      <c r="L74" s="217">
        <v>80.67</v>
      </c>
      <c r="M74" s="217">
        <v>1.05</v>
      </c>
      <c r="N74" s="217">
        <v>1.34</v>
      </c>
      <c r="O74" s="217">
        <v>0</v>
      </c>
      <c r="P74" s="217">
        <v>4.54</v>
      </c>
      <c r="Q74" s="217">
        <v>3.34</v>
      </c>
      <c r="R74" s="217">
        <v>0.48</v>
      </c>
      <c r="S74" s="217">
        <v>6.15</v>
      </c>
      <c r="T74" s="217">
        <v>0</v>
      </c>
      <c r="U74" s="217">
        <v>0</v>
      </c>
      <c r="V74" s="217">
        <v>0.24</v>
      </c>
      <c r="W74" s="217">
        <v>0.47</v>
      </c>
      <c r="X74" s="217">
        <v>1.68</v>
      </c>
      <c r="Y74" s="217">
        <v>0</v>
      </c>
      <c r="Z74" s="217">
        <v>1.44</v>
      </c>
      <c r="AA74" s="217">
        <v>0.9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7.4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6.44</v>
      </c>
      <c r="D75" s="217">
        <v>3.54</v>
      </c>
      <c r="E75" s="217">
        <v>0</v>
      </c>
      <c r="F75" s="217">
        <v>0</v>
      </c>
      <c r="G75" s="217">
        <v>18.989999999999998</v>
      </c>
      <c r="H75" s="217">
        <v>0</v>
      </c>
      <c r="I75" s="217">
        <v>22.54</v>
      </c>
      <c r="J75" s="217">
        <v>1.68</v>
      </c>
      <c r="K75" s="217">
        <v>4.5599999999999996</v>
      </c>
      <c r="L75" s="217">
        <v>97.04</v>
      </c>
      <c r="M75" s="217">
        <v>1.05</v>
      </c>
      <c r="N75" s="217">
        <v>1.34</v>
      </c>
      <c r="O75" s="217">
        <v>0</v>
      </c>
      <c r="P75" s="217">
        <v>4.22</v>
      </c>
      <c r="Q75" s="217">
        <v>3.33</v>
      </c>
      <c r="R75" s="217">
        <v>0.48</v>
      </c>
      <c r="S75" s="217">
        <v>6.16</v>
      </c>
      <c r="T75" s="217">
        <v>0</v>
      </c>
      <c r="U75" s="217">
        <v>1.04</v>
      </c>
      <c r="V75" s="217">
        <v>0.24</v>
      </c>
      <c r="W75" s="217">
        <v>0.47</v>
      </c>
      <c r="X75" s="217">
        <v>1.68</v>
      </c>
      <c r="Y75" s="217">
        <v>0</v>
      </c>
      <c r="Z75" s="217">
        <v>1.44</v>
      </c>
      <c r="AA75" s="217">
        <v>0.9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7.4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6.44</v>
      </c>
      <c r="D76" s="217">
        <v>3.54</v>
      </c>
      <c r="E76" s="217">
        <v>0</v>
      </c>
      <c r="F76" s="217">
        <v>0</v>
      </c>
      <c r="G76" s="217">
        <v>18.989999999999998</v>
      </c>
      <c r="H76" s="217">
        <v>0</v>
      </c>
      <c r="I76" s="217">
        <v>22.54</v>
      </c>
      <c r="J76" s="217">
        <v>1.68</v>
      </c>
      <c r="K76" s="217">
        <v>4.59</v>
      </c>
      <c r="L76" s="217">
        <v>29.64</v>
      </c>
      <c r="M76" s="217">
        <v>1.05</v>
      </c>
      <c r="N76" s="217">
        <v>1.34</v>
      </c>
      <c r="O76" s="217">
        <v>0</v>
      </c>
      <c r="P76" s="217">
        <v>4.22</v>
      </c>
      <c r="Q76" s="217">
        <v>3.33</v>
      </c>
      <c r="R76" s="217">
        <v>0.48</v>
      </c>
      <c r="S76" s="217">
        <v>6.16</v>
      </c>
      <c r="T76" s="217">
        <v>0</v>
      </c>
      <c r="U76" s="217">
        <v>1.04</v>
      </c>
      <c r="V76" s="217">
        <v>0.24</v>
      </c>
      <c r="W76" s="217">
        <v>0.47</v>
      </c>
      <c r="X76" s="217">
        <v>1.68</v>
      </c>
      <c r="Y76" s="217">
        <v>0</v>
      </c>
      <c r="Z76" s="217">
        <v>1.44</v>
      </c>
      <c r="AA76" s="217">
        <v>0.9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7.4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6.44</v>
      </c>
      <c r="D77" s="217">
        <v>3.54</v>
      </c>
      <c r="E77" s="217">
        <v>0</v>
      </c>
      <c r="F77" s="217">
        <v>0</v>
      </c>
      <c r="G77" s="217">
        <v>18.989999999999998</v>
      </c>
      <c r="H77" s="217">
        <v>0</v>
      </c>
      <c r="I77" s="217">
        <v>22.54</v>
      </c>
      <c r="J77" s="217">
        <v>1.68</v>
      </c>
      <c r="K77" s="217">
        <v>0.35</v>
      </c>
      <c r="L77" s="217">
        <v>21.46</v>
      </c>
      <c r="M77" s="217">
        <v>1.05</v>
      </c>
      <c r="N77" s="217">
        <v>1.34</v>
      </c>
      <c r="O77" s="217">
        <v>0</v>
      </c>
      <c r="P77" s="217">
        <v>3.3</v>
      </c>
      <c r="Q77" s="217">
        <v>0.3</v>
      </c>
      <c r="R77" s="217">
        <v>0.48</v>
      </c>
      <c r="S77" s="217">
        <v>1.18</v>
      </c>
      <c r="T77" s="217">
        <v>0</v>
      </c>
      <c r="U77" s="217">
        <v>0</v>
      </c>
      <c r="V77" s="217">
        <v>0.24</v>
      </c>
      <c r="W77" s="217">
        <v>0.47</v>
      </c>
      <c r="X77" s="217">
        <v>1.68</v>
      </c>
      <c r="Y77" s="217">
        <v>0</v>
      </c>
      <c r="Z77" s="217">
        <v>1.44</v>
      </c>
      <c r="AA77" s="217">
        <v>0.9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0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6.44</v>
      </c>
      <c r="D78" s="217">
        <v>3.54</v>
      </c>
      <c r="E78" s="217">
        <v>0</v>
      </c>
      <c r="F78" s="217">
        <v>0</v>
      </c>
      <c r="G78" s="217">
        <v>18.989999999999998</v>
      </c>
      <c r="H78" s="217">
        <v>0</v>
      </c>
      <c r="I78" s="217">
        <v>22.54</v>
      </c>
      <c r="J78" s="217">
        <v>1.68</v>
      </c>
      <c r="K78" s="217">
        <v>0.35</v>
      </c>
      <c r="L78" s="217">
        <v>21.46</v>
      </c>
      <c r="M78" s="217">
        <v>1.05</v>
      </c>
      <c r="N78" s="217">
        <v>1.34</v>
      </c>
      <c r="O78" s="217">
        <v>0</v>
      </c>
      <c r="P78" s="217">
        <v>3.3</v>
      </c>
      <c r="Q78" s="217">
        <v>0.2</v>
      </c>
      <c r="R78" s="217">
        <v>0.48</v>
      </c>
      <c r="S78" s="217">
        <v>0.3</v>
      </c>
      <c r="T78" s="217">
        <v>0</v>
      </c>
      <c r="U78" s="217">
        <v>0</v>
      </c>
      <c r="V78" s="217">
        <v>0.24</v>
      </c>
      <c r="W78" s="217">
        <v>0.47</v>
      </c>
      <c r="X78" s="217">
        <v>1.68</v>
      </c>
      <c r="Y78" s="217">
        <v>0</v>
      </c>
      <c r="Z78" s="217">
        <v>1.44</v>
      </c>
      <c r="AA78" s="217">
        <v>0.9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6.44</v>
      </c>
      <c r="D79" s="217">
        <v>3.54</v>
      </c>
      <c r="E79" s="217">
        <v>0</v>
      </c>
      <c r="F79" s="217">
        <v>0</v>
      </c>
      <c r="G79" s="217">
        <v>18.989999999999998</v>
      </c>
      <c r="H79" s="217">
        <v>0</v>
      </c>
      <c r="I79" s="217">
        <v>22.54</v>
      </c>
      <c r="J79" s="217">
        <v>1.68</v>
      </c>
      <c r="K79" s="217">
        <v>0.35</v>
      </c>
      <c r="L79" s="217">
        <v>21.46</v>
      </c>
      <c r="M79" s="217">
        <v>1.05</v>
      </c>
      <c r="N79" s="217">
        <v>1.34</v>
      </c>
      <c r="O79" s="217">
        <v>0</v>
      </c>
      <c r="P79" s="217">
        <v>3.3</v>
      </c>
      <c r="Q79" s="217">
        <v>0.2</v>
      </c>
      <c r="R79" s="217">
        <v>0.48</v>
      </c>
      <c r="S79" s="217">
        <v>0.3</v>
      </c>
      <c r="T79" s="217">
        <v>0</v>
      </c>
      <c r="U79" s="217">
        <v>0</v>
      </c>
      <c r="V79" s="217">
        <v>0.24</v>
      </c>
      <c r="W79" s="217">
        <v>0.47</v>
      </c>
      <c r="X79" s="217">
        <v>1.68</v>
      </c>
      <c r="Y79" s="217">
        <v>0</v>
      </c>
      <c r="Z79" s="217">
        <v>1.44</v>
      </c>
      <c r="AA79" s="217">
        <v>0.9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6.44</v>
      </c>
      <c r="D80" s="217">
        <v>3.54</v>
      </c>
      <c r="E80" s="217">
        <v>0</v>
      </c>
      <c r="F80" s="217">
        <v>0</v>
      </c>
      <c r="G80" s="217">
        <v>18.989999999999998</v>
      </c>
      <c r="H80" s="217">
        <v>0</v>
      </c>
      <c r="I80" s="217">
        <v>22.54</v>
      </c>
      <c r="J80" s="217">
        <v>1.68</v>
      </c>
      <c r="K80" s="217">
        <v>0.35</v>
      </c>
      <c r="L80" s="217">
        <v>21.46</v>
      </c>
      <c r="M80" s="217">
        <v>1.05</v>
      </c>
      <c r="N80" s="217">
        <v>1.34</v>
      </c>
      <c r="O80" s="217">
        <v>0</v>
      </c>
      <c r="P80" s="217">
        <v>3.3</v>
      </c>
      <c r="Q80" s="217">
        <v>0.2</v>
      </c>
      <c r="R80" s="217">
        <v>0.48</v>
      </c>
      <c r="S80" s="217">
        <v>0.3</v>
      </c>
      <c r="T80" s="217">
        <v>0</v>
      </c>
      <c r="U80" s="217">
        <v>0</v>
      </c>
      <c r="V80" s="217">
        <v>0.24</v>
      </c>
      <c r="W80" s="217">
        <v>0.47</v>
      </c>
      <c r="X80" s="217">
        <v>1.68</v>
      </c>
      <c r="Y80" s="217">
        <v>0</v>
      </c>
      <c r="Z80" s="217">
        <v>1.44</v>
      </c>
      <c r="AA80" s="217">
        <v>0.9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6.44</v>
      </c>
      <c r="D81" s="217">
        <v>3.54</v>
      </c>
      <c r="E81" s="217">
        <v>0</v>
      </c>
      <c r="F81" s="217">
        <v>0</v>
      </c>
      <c r="G81" s="217">
        <v>18.989999999999998</v>
      </c>
      <c r="H81" s="217">
        <v>0</v>
      </c>
      <c r="I81" s="217">
        <v>22.54</v>
      </c>
      <c r="J81" s="217">
        <v>1.68</v>
      </c>
      <c r="K81" s="217">
        <v>0.35</v>
      </c>
      <c r="L81" s="217">
        <v>21.46</v>
      </c>
      <c r="M81" s="217">
        <v>1.05</v>
      </c>
      <c r="N81" s="217">
        <v>1.34</v>
      </c>
      <c r="O81" s="217">
        <v>0</v>
      </c>
      <c r="P81" s="217">
        <v>3.3</v>
      </c>
      <c r="Q81" s="217">
        <v>0.2</v>
      </c>
      <c r="R81" s="217">
        <v>0.48</v>
      </c>
      <c r="S81" s="217">
        <v>0.3</v>
      </c>
      <c r="T81" s="217">
        <v>0</v>
      </c>
      <c r="U81" s="217">
        <v>0</v>
      </c>
      <c r="V81" s="217">
        <v>0.24</v>
      </c>
      <c r="W81" s="217">
        <v>0.47</v>
      </c>
      <c r="X81" s="217">
        <v>1.68</v>
      </c>
      <c r="Y81" s="217">
        <v>0</v>
      </c>
      <c r="Z81" s="217">
        <v>1.44</v>
      </c>
      <c r="AA81" s="217">
        <v>0.9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6.44</v>
      </c>
      <c r="D82" s="217">
        <v>3.54</v>
      </c>
      <c r="E82" s="217">
        <v>0</v>
      </c>
      <c r="F82" s="217">
        <v>0</v>
      </c>
      <c r="G82" s="217">
        <v>18.989999999999998</v>
      </c>
      <c r="H82" s="217">
        <v>0</v>
      </c>
      <c r="I82" s="217">
        <v>22.54</v>
      </c>
      <c r="J82" s="217">
        <v>1.68</v>
      </c>
      <c r="K82" s="217">
        <v>0.35</v>
      </c>
      <c r="L82" s="217">
        <v>21.46</v>
      </c>
      <c r="M82" s="217">
        <v>1.05</v>
      </c>
      <c r="N82" s="217">
        <v>1.34</v>
      </c>
      <c r="O82" s="217">
        <v>0</v>
      </c>
      <c r="P82" s="217">
        <v>3.3</v>
      </c>
      <c r="Q82" s="217">
        <v>0.2</v>
      </c>
      <c r="R82" s="217">
        <v>0.48</v>
      </c>
      <c r="S82" s="217">
        <v>0.3</v>
      </c>
      <c r="T82" s="217">
        <v>0</v>
      </c>
      <c r="U82" s="217">
        <v>0</v>
      </c>
      <c r="V82" s="217">
        <v>0.24</v>
      </c>
      <c r="W82" s="217">
        <v>0.47</v>
      </c>
      <c r="X82" s="217">
        <v>1.68</v>
      </c>
      <c r="Y82" s="217">
        <v>0</v>
      </c>
      <c r="Z82" s="217">
        <v>1.44</v>
      </c>
      <c r="AA82" s="217">
        <v>0.9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6.44</v>
      </c>
      <c r="D83" s="217">
        <v>3.54</v>
      </c>
      <c r="E83" s="217">
        <v>0</v>
      </c>
      <c r="F83" s="217">
        <v>0</v>
      </c>
      <c r="G83" s="217">
        <v>18.989999999999998</v>
      </c>
      <c r="H83" s="217">
        <v>0</v>
      </c>
      <c r="I83" s="217">
        <v>23.21</v>
      </c>
      <c r="J83" s="217">
        <v>1.68</v>
      </c>
      <c r="K83" s="217">
        <v>0.35</v>
      </c>
      <c r="L83" s="217">
        <v>21.46</v>
      </c>
      <c r="M83" s="217">
        <v>1.05</v>
      </c>
      <c r="N83" s="217">
        <v>1.34</v>
      </c>
      <c r="O83" s="217">
        <v>0</v>
      </c>
      <c r="P83" s="217">
        <v>3.3</v>
      </c>
      <c r="Q83" s="217">
        <v>0.2</v>
      </c>
      <c r="R83" s="217">
        <v>0.48</v>
      </c>
      <c r="S83" s="217">
        <v>0.3</v>
      </c>
      <c r="T83" s="217">
        <v>0</v>
      </c>
      <c r="U83" s="217">
        <v>0</v>
      </c>
      <c r="V83" s="217">
        <v>0.24</v>
      </c>
      <c r="W83" s="217">
        <v>0.47</v>
      </c>
      <c r="X83" s="217">
        <v>1.68</v>
      </c>
      <c r="Y83" s="217">
        <v>0</v>
      </c>
      <c r="Z83" s="217">
        <v>1.44</v>
      </c>
      <c r="AA83" s="217">
        <v>0.9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6.44</v>
      </c>
      <c r="D84" s="217">
        <v>3.54</v>
      </c>
      <c r="E84" s="217">
        <v>0</v>
      </c>
      <c r="F84" s="217">
        <v>0</v>
      </c>
      <c r="G84" s="217">
        <v>18.989999999999998</v>
      </c>
      <c r="H84" s="217">
        <v>0</v>
      </c>
      <c r="I84" s="217">
        <v>23.21</v>
      </c>
      <c r="J84" s="217">
        <v>1.68</v>
      </c>
      <c r="K84" s="217">
        <v>0.35</v>
      </c>
      <c r="L84" s="217">
        <v>21.46</v>
      </c>
      <c r="M84" s="217">
        <v>1.05</v>
      </c>
      <c r="N84" s="217">
        <v>1.34</v>
      </c>
      <c r="O84" s="217">
        <v>0</v>
      </c>
      <c r="P84" s="217">
        <v>3.3</v>
      </c>
      <c r="Q84" s="217">
        <v>0.2</v>
      </c>
      <c r="R84" s="217">
        <v>0.48</v>
      </c>
      <c r="S84" s="217">
        <v>0.3</v>
      </c>
      <c r="T84" s="217">
        <v>0</v>
      </c>
      <c r="U84" s="217">
        <v>0</v>
      </c>
      <c r="V84" s="217">
        <v>0.24</v>
      </c>
      <c r="W84" s="217">
        <v>0.47</v>
      </c>
      <c r="X84" s="217">
        <v>1.68</v>
      </c>
      <c r="Y84" s="217">
        <v>0</v>
      </c>
      <c r="Z84" s="217">
        <v>1.44</v>
      </c>
      <c r="AA84" s="217">
        <v>0.9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6.44</v>
      </c>
      <c r="D85" s="217">
        <v>3.54</v>
      </c>
      <c r="E85" s="217">
        <v>0</v>
      </c>
      <c r="F85" s="217">
        <v>0</v>
      </c>
      <c r="G85" s="217">
        <v>18.989999999999998</v>
      </c>
      <c r="H85" s="217">
        <v>0</v>
      </c>
      <c r="I85" s="217">
        <v>23.21</v>
      </c>
      <c r="J85" s="217">
        <v>1.68</v>
      </c>
      <c r="K85" s="217">
        <v>0.35</v>
      </c>
      <c r="L85" s="217">
        <v>21.46</v>
      </c>
      <c r="M85" s="217">
        <v>1.05</v>
      </c>
      <c r="N85" s="217">
        <v>1.34</v>
      </c>
      <c r="O85" s="217">
        <v>0</v>
      </c>
      <c r="P85" s="217">
        <v>3.3</v>
      </c>
      <c r="Q85" s="217">
        <v>0.18</v>
      </c>
      <c r="R85" s="217">
        <v>0.48</v>
      </c>
      <c r="S85" s="217">
        <v>0.3</v>
      </c>
      <c r="T85" s="217">
        <v>0</v>
      </c>
      <c r="U85" s="217">
        <v>0</v>
      </c>
      <c r="V85" s="217">
        <v>0.24</v>
      </c>
      <c r="W85" s="217">
        <v>0.47</v>
      </c>
      <c r="X85" s="217">
        <v>1.68</v>
      </c>
      <c r="Y85" s="217">
        <v>0</v>
      </c>
      <c r="Z85" s="217">
        <v>1.44</v>
      </c>
      <c r="AA85" s="217">
        <v>0.9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6.44</v>
      </c>
      <c r="D86" s="217">
        <v>3.54</v>
      </c>
      <c r="E86" s="217">
        <v>0</v>
      </c>
      <c r="F86" s="217">
        <v>0</v>
      </c>
      <c r="G86" s="217">
        <v>18.989999999999998</v>
      </c>
      <c r="H86" s="217">
        <v>0</v>
      </c>
      <c r="I86" s="217">
        <v>23.21</v>
      </c>
      <c r="J86" s="217">
        <v>1.68</v>
      </c>
      <c r="K86" s="217">
        <v>0.35</v>
      </c>
      <c r="L86" s="217">
        <v>21.46</v>
      </c>
      <c r="M86" s="217">
        <v>1.05</v>
      </c>
      <c r="N86" s="217">
        <v>1.34</v>
      </c>
      <c r="O86" s="217">
        <v>0</v>
      </c>
      <c r="P86" s="217">
        <v>3.3</v>
      </c>
      <c r="Q86" s="217">
        <v>0.18</v>
      </c>
      <c r="R86" s="217">
        <v>0.48</v>
      </c>
      <c r="S86" s="217">
        <v>0.3</v>
      </c>
      <c r="T86" s="217">
        <v>0</v>
      </c>
      <c r="U86" s="217">
        <v>0</v>
      </c>
      <c r="V86" s="217">
        <v>0.24</v>
      </c>
      <c r="W86" s="217">
        <v>0.47</v>
      </c>
      <c r="X86" s="217">
        <v>1.68</v>
      </c>
      <c r="Y86" s="217">
        <v>0</v>
      </c>
      <c r="Z86" s="217">
        <v>1.44</v>
      </c>
      <c r="AA86" s="217">
        <v>0.9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6.44</v>
      </c>
      <c r="D87" s="217">
        <v>3.54</v>
      </c>
      <c r="E87" s="217">
        <v>0</v>
      </c>
      <c r="F87" s="217">
        <v>0</v>
      </c>
      <c r="G87" s="217">
        <v>18.989999999999998</v>
      </c>
      <c r="H87" s="217">
        <v>0</v>
      </c>
      <c r="I87" s="217">
        <v>23.21</v>
      </c>
      <c r="J87" s="217">
        <v>1.68</v>
      </c>
      <c r="K87" s="217">
        <v>0.35</v>
      </c>
      <c r="L87" s="217">
        <v>21.46</v>
      </c>
      <c r="M87" s="217">
        <v>1.05</v>
      </c>
      <c r="N87" s="217">
        <v>1.34</v>
      </c>
      <c r="O87" s="217">
        <v>0</v>
      </c>
      <c r="P87" s="217">
        <v>3.3</v>
      </c>
      <c r="Q87" s="217">
        <v>0.18</v>
      </c>
      <c r="R87" s="217">
        <v>0.48</v>
      </c>
      <c r="S87" s="217">
        <v>0.3</v>
      </c>
      <c r="T87" s="217">
        <v>0</v>
      </c>
      <c r="U87" s="217">
        <v>0</v>
      </c>
      <c r="V87" s="217">
        <v>0.24</v>
      </c>
      <c r="W87" s="217">
        <v>0.47</v>
      </c>
      <c r="X87" s="217">
        <v>1.68</v>
      </c>
      <c r="Y87" s="217">
        <v>0</v>
      </c>
      <c r="Z87" s="217">
        <v>1.44</v>
      </c>
      <c r="AA87" s="217">
        <v>0.9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6.44</v>
      </c>
      <c r="D88" s="217">
        <v>3.54</v>
      </c>
      <c r="E88" s="217">
        <v>0</v>
      </c>
      <c r="F88" s="217">
        <v>0</v>
      </c>
      <c r="G88" s="217">
        <v>18.989999999999998</v>
      </c>
      <c r="H88" s="217">
        <v>0</v>
      </c>
      <c r="I88" s="217">
        <v>23.21</v>
      </c>
      <c r="J88" s="217">
        <v>1.68</v>
      </c>
      <c r="K88" s="217">
        <v>0.35</v>
      </c>
      <c r="L88" s="217">
        <v>21.46</v>
      </c>
      <c r="M88" s="217">
        <v>1.05</v>
      </c>
      <c r="N88" s="217">
        <v>1.34</v>
      </c>
      <c r="O88" s="217">
        <v>0</v>
      </c>
      <c r="P88" s="217">
        <v>3.3</v>
      </c>
      <c r="Q88" s="217">
        <v>0.18</v>
      </c>
      <c r="R88" s="217">
        <v>0.48</v>
      </c>
      <c r="S88" s="217">
        <v>0.3</v>
      </c>
      <c r="T88" s="217">
        <v>0</v>
      </c>
      <c r="U88" s="217">
        <v>0</v>
      </c>
      <c r="V88" s="217">
        <v>0.24</v>
      </c>
      <c r="W88" s="217">
        <v>0.47</v>
      </c>
      <c r="X88" s="217">
        <v>1.68</v>
      </c>
      <c r="Y88" s="217">
        <v>0</v>
      </c>
      <c r="Z88" s="217">
        <v>1.44</v>
      </c>
      <c r="AA88" s="217">
        <v>0.9</v>
      </c>
      <c r="AB88" s="217">
        <v>0</v>
      </c>
      <c r="AC88" s="217">
        <v>0.3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6.44</v>
      </c>
      <c r="D89" s="217">
        <v>3.54</v>
      </c>
      <c r="E89" s="217">
        <v>0</v>
      </c>
      <c r="F89" s="217">
        <v>0</v>
      </c>
      <c r="G89" s="217">
        <v>18.989999999999998</v>
      </c>
      <c r="H89" s="217">
        <v>0</v>
      </c>
      <c r="I89" s="217">
        <v>23.21</v>
      </c>
      <c r="J89" s="217">
        <v>1.68</v>
      </c>
      <c r="K89" s="217">
        <v>0</v>
      </c>
      <c r="L89" s="217">
        <v>21.46</v>
      </c>
      <c r="M89" s="217">
        <v>1.05</v>
      </c>
      <c r="N89" s="217">
        <v>1.34</v>
      </c>
      <c r="O89" s="217">
        <v>0</v>
      </c>
      <c r="P89" s="217">
        <v>3.3</v>
      </c>
      <c r="Q89" s="217">
        <v>0.18</v>
      </c>
      <c r="R89" s="217">
        <v>0.48</v>
      </c>
      <c r="S89" s="217">
        <v>0.3</v>
      </c>
      <c r="T89" s="217">
        <v>0</v>
      </c>
      <c r="U89" s="217">
        <v>0</v>
      </c>
      <c r="V89" s="217">
        <v>0.24</v>
      </c>
      <c r="W89" s="217">
        <v>0.47</v>
      </c>
      <c r="X89" s="217">
        <v>1.68</v>
      </c>
      <c r="Y89" s="217">
        <v>0</v>
      </c>
      <c r="Z89" s="217">
        <v>1.44</v>
      </c>
      <c r="AA89" s="217">
        <v>0.9</v>
      </c>
      <c r="AB89" s="217">
        <v>0</v>
      </c>
      <c r="AC89" s="217">
        <v>0.3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6.44</v>
      </c>
      <c r="D90" s="217">
        <v>3.54</v>
      </c>
      <c r="E90" s="217">
        <v>0</v>
      </c>
      <c r="F90" s="217">
        <v>0</v>
      </c>
      <c r="G90" s="217">
        <v>18.989999999999998</v>
      </c>
      <c r="H90" s="217">
        <v>0</v>
      </c>
      <c r="I90" s="217">
        <v>23.21</v>
      </c>
      <c r="J90" s="217">
        <v>1.68</v>
      </c>
      <c r="K90" s="217">
        <v>0.35</v>
      </c>
      <c r="L90" s="217">
        <v>21.46</v>
      </c>
      <c r="M90" s="217">
        <v>1.05</v>
      </c>
      <c r="N90" s="217">
        <v>1.34</v>
      </c>
      <c r="O90" s="217">
        <v>0</v>
      </c>
      <c r="P90" s="217">
        <v>3.3</v>
      </c>
      <c r="Q90" s="217">
        <v>0.18</v>
      </c>
      <c r="R90" s="217">
        <v>0.48</v>
      </c>
      <c r="S90" s="217">
        <v>0.3</v>
      </c>
      <c r="T90" s="217">
        <v>0</v>
      </c>
      <c r="U90" s="217">
        <v>0</v>
      </c>
      <c r="V90" s="217">
        <v>0.24</v>
      </c>
      <c r="W90" s="217">
        <v>0.47</v>
      </c>
      <c r="X90" s="217">
        <v>1.68</v>
      </c>
      <c r="Y90" s="217">
        <v>0</v>
      </c>
      <c r="Z90" s="217">
        <v>1.44</v>
      </c>
      <c r="AA90" s="217">
        <v>0.9</v>
      </c>
      <c r="AB90" s="217">
        <v>0</v>
      </c>
      <c r="AC90" s="217">
        <v>0.3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6.44</v>
      </c>
      <c r="D91" s="217">
        <v>3.54</v>
      </c>
      <c r="E91" s="217">
        <v>0</v>
      </c>
      <c r="F91" s="217">
        <v>0</v>
      </c>
      <c r="G91" s="217">
        <v>18.989999999999998</v>
      </c>
      <c r="H91" s="217">
        <v>0</v>
      </c>
      <c r="I91" s="217">
        <v>23.55</v>
      </c>
      <c r="J91" s="217">
        <v>1.68</v>
      </c>
      <c r="K91" s="217">
        <v>0.35</v>
      </c>
      <c r="L91" s="217">
        <v>21.46</v>
      </c>
      <c r="M91" s="217">
        <v>1.05</v>
      </c>
      <c r="N91" s="217">
        <v>1.34</v>
      </c>
      <c r="O91" s="217">
        <v>0</v>
      </c>
      <c r="P91" s="217">
        <v>3.3</v>
      </c>
      <c r="Q91" s="217">
        <v>0.18</v>
      </c>
      <c r="R91" s="217">
        <v>0.48</v>
      </c>
      <c r="S91" s="217">
        <v>0.3</v>
      </c>
      <c r="T91" s="217">
        <v>0</v>
      </c>
      <c r="U91" s="217">
        <v>0</v>
      </c>
      <c r="V91" s="217">
        <v>0.24</v>
      </c>
      <c r="W91" s="217">
        <v>0.47</v>
      </c>
      <c r="X91" s="217">
        <v>1.68</v>
      </c>
      <c r="Y91" s="217">
        <v>0</v>
      </c>
      <c r="Z91" s="217">
        <v>1.44</v>
      </c>
      <c r="AA91" s="217">
        <v>0.9</v>
      </c>
      <c r="AB91" s="217">
        <v>0</v>
      </c>
      <c r="AC91" s="217">
        <v>0.3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0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6.44</v>
      </c>
      <c r="D92" s="217">
        <v>3.54</v>
      </c>
      <c r="E92" s="217">
        <v>0</v>
      </c>
      <c r="F92" s="217">
        <v>0</v>
      </c>
      <c r="G92" s="217">
        <v>18.989999999999998</v>
      </c>
      <c r="H92" s="217">
        <v>0</v>
      </c>
      <c r="I92" s="217">
        <v>23.55</v>
      </c>
      <c r="J92" s="217">
        <v>1.68</v>
      </c>
      <c r="K92" s="217">
        <v>0.55000000000000004</v>
      </c>
      <c r="L92" s="217">
        <v>21.46</v>
      </c>
      <c r="M92" s="217">
        <v>1.05</v>
      </c>
      <c r="N92" s="217">
        <v>1.34</v>
      </c>
      <c r="O92" s="217">
        <v>0</v>
      </c>
      <c r="P92" s="217">
        <v>3.3</v>
      </c>
      <c r="Q92" s="217">
        <v>0.18</v>
      </c>
      <c r="R92" s="217">
        <v>0.48</v>
      </c>
      <c r="S92" s="217">
        <v>0.3</v>
      </c>
      <c r="T92" s="217">
        <v>0</v>
      </c>
      <c r="U92" s="217">
        <v>0</v>
      </c>
      <c r="V92" s="217">
        <v>0.24</v>
      </c>
      <c r="W92" s="217">
        <v>0.47</v>
      </c>
      <c r="X92" s="217">
        <v>1.68</v>
      </c>
      <c r="Y92" s="217">
        <v>0</v>
      </c>
      <c r="Z92" s="217">
        <v>1.44</v>
      </c>
      <c r="AA92" s="217">
        <v>0.9</v>
      </c>
      <c r="AB92" s="217">
        <v>0</v>
      </c>
      <c r="AC92" s="217">
        <v>0.59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6.44</v>
      </c>
      <c r="D93" s="217">
        <v>3.54</v>
      </c>
      <c r="E93" s="217">
        <v>0</v>
      </c>
      <c r="F93" s="217">
        <v>0</v>
      </c>
      <c r="G93" s="217">
        <v>18.989999999999998</v>
      </c>
      <c r="H93" s="217">
        <v>0</v>
      </c>
      <c r="I93" s="217">
        <v>23.55</v>
      </c>
      <c r="J93" s="217">
        <v>1.68</v>
      </c>
      <c r="K93" s="217">
        <v>0.35</v>
      </c>
      <c r="L93" s="217">
        <v>21.46</v>
      </c>
      <c r="M93" s="217">
        <v>1.05</v>
      </c>
      <c r="N93" s="217">
        <v>1.34</v>
      </c>
      <c r="O93" s="217">
        <v>0</v>
      </c>
      <c r="P93" s="217">
        <v>3.3</v>
      </c>
      <c r="Q93" s="217">
        <v>0.18</v>
      </c>
      <c r="R93" s="217">
        <v>0.48</v>
      </c>
      <c r="S93" s="217">
        <v>0.3</v>
      </c>
      <c r="T93" s="217">
        <v>0</v>
      </c>
      <c r="U93" s="217">
        <v>0</v>
      </c>
      <c r="V93" s="217">
        <v>0.24</v>
      </c>
      <c r="W93" s="217">
        <v>0.47</v>
      </c>
      <c r="X93" s="217">
        <v>1.68</v>
      </c>
      <c r="Y93" s="217">
        <v>0</v>
      </c>
      <c r="Z93" s="217">
        <v>1.44</v>
      </c>
      <c r="AA93" s="217">
        <v>0.9</v>
      </c>
      <c r="AB93" s="217">
        <v>0</v>
      </c>
      <c r="AC93" s="217">
        <v>0.59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0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6.44</v>
      </c>
      <c r="D94" s="217">
        <v>3.54</v>
      </c>
      <c r="E94" s="217">
        <v>0</v>
      </c>
      <c r="F94" s="217">
        <v>0</v>
      </c>
      <c r="G94" s="217">
        <v>18.989999999999998</v>
      </c>
      <c r="H94" s="217">
        <v>0</v>
      </c>
      <c r="I94" s="217">
        <v>23.55</v>
      </c>
      <c r="J94" s="217">
        <v>1.68</v>
      </c>
      <c r="K94" s="217">
        <v>0.35</v>
      </c>
      <c r="L94" s="217">
        <v>21.46</v>
      </c>
      <c r="M94" s="217">
        <v>1.05</v>
      </c>
      <c r="N94" s="217">
        <v>1.34</v>
      </c>
      <c r="O94" s="217">
        <v>0</v>
      </c>
      <c r="P94" s="217">
        <v>3.3</v>
      </c>
      <c r="Q94" s="217">
        <v>0.18</v>
      </c>
      <c r="R94" s="217">
        <v>0.48</v>
      </c>
      <c r="S94" s="217">
        <v>0.3</v>
      </c>
      <c r="T94" s="217">
        <v>0</v>
      </c>
      <c r="U94" s="217">
        <v>0</v>
      </c>
      <c r="V94" s="217">
        <v>0.24</v>
      </c>
      <c r="W94" s="217">
        <v>0.47</v>
      </c>
      <c r="X94" s="217">
        <v>1.68</v>
      </c>
      <c r="Y94" s="217">
        <v>0</v>
      </c>
      <c r="Z94" s="217">
        <v>1.44</v>
      </c>
      <c r="AA94" s="217">
        <v>0.9</v>
      </c>
      <c r="AB94" s="217">
        <v>0</v>
      </c>
      <c r="AC94" s="217">
        <v>0.59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0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6.44</v>
      </c>
      <c r="D95" s="217">
        <v>3.54</v>
      </c>
      <c r="E95" s="217">
        <v>0</v>
      </c>
      <c r="F95" s="217">
        <v>0</v>
      </c>
      <c r="G95" s="217">
        <v>19.329999999999998</v>
      </c>
      <c r="H95" s="217">
        <v>0</v>
      </c>
      <c r="I95" s="217">
        <v>23.55</v>
      </c>
      <c r="J95" s="217">
        <v>1.68</v>
      </c>
      <c r="K95" s="217">
        <v>0.35</v>
      </c>
      <c r="L95" s="217">
        <v>21.46</v>
      </c>
      <c r="M95" s="217">
        <v>1.05</v>
      </c>
      <c r="N95" s="217">
        <v>1.34</v>
      </c>
      <c r="O95" s="217">
        <v>0</v>
      </c>
      <c r="P95" s="217">
        <v>3.3</v>
      </c>
      <c r="Q95" s="217">
        <v>0.18</v>
      </c>
      <c r="R95" s="217">
        <v>0.48</v>
      </c>
      <c r="S95" s="217">
        <v>0.3</v>
      </c>
      <c r="T95" s="217">
        <v>0</v>
      </c>
      <c r="U95" s="217">
        <v>0</v>
      </c>
      <c r="V95" s="217">
        <v>0.24</v>
      </c>
      <c r="W95" s="217">
        <v>0.47</v>
      </c>
      <c r="X95" s="217">
        <v>1.68</v>
      </c>
      <c r="Y95" s="217">
        <v>0</v>
      </c>
      <c r="Z95" s="217">
        <v>1.44</v>
      </c>
      <c r="AA95" s="217">
        <v>0.9</v>
      </c>
      <c r="AB95" s="217">
        <v>0</v>
      </c>
      <c r="AC95" s="217">
        <v>0.59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0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6.44</v>
      </c>
      <c r="D96" s="217">
        <v>3.54</v>
      </c>
      <c r="E96" s="217">
        <v>0</v>
      </c>
      <c r="F96" s="217">
        <v>0</v>
      </c>
      <c r="G96" s="217">
        <v>19.329999999999998</v>
      </c>
      <c r="H96" s="217">
        <v>0</v>
      </c>
      <c r="I96" s="217">
        <v>23.55</v>
      </c>
      <c r="J96" s="217">
        <v>1.68</v>
      </c>
      <c r="K96" s="217">
        <v>0.35</v>
      </c>
      <c r="L96" s="217">
        <v>21.46</v>
      </c>
      <c r="M96" s="217">
        <v>1.05</v>
      </c>
      <c r="N96" s="217">
        <v>1.34</v>
      </c>
      <c r="O96" s="217">
        <v>0</v>
      </c>
      <c r="P96" s="217">
        <v>3.3</v>
      </c>
      <c r="Q96" s="217">
        <v>0.18</v>
      </c>
      <c r="R96" s="217">
        <v>0.48</v>
      </c>
      <c r="S96" s="217">
        <v>0.3</v>
      </c>
      <c r="T96" s="217">
        <v>0</v>
      </c>
      <c r="U96" s="217">
        <v>0</v>
      </c>
      <c r="V96" s="217">
        <v>0.24</v>
      </c>
      <c r="W96" s="217">
        <v>0.47</v>
      </c>
      <c r="X96" s="217">
        <v>1.68</v>
      </c>
      <c r="Y96" s="217">
        <v>0</v>
      </c>
      <c r="Z96" s="217">
        <v>1.44</v>
      </c>
      <c r="AA96" s="217">
        <v>0.9</v>
      </c>
      <c r="AB96" s="217">
        <v>0</v>
      </c>
      <c r="AC96" s="217">
        <v>0.59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0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6.44</v>
      </c>
      <c r="D97" s="217">
        <v>3.54</v>
      </c>
      <c r="E97" s="217">
        <v>0</v>
      </c>
      <c r="F97" s="217">
        <v>0</v>
      </c>
      <c r="G97" s="217">
        <v>19.329999999999998</v>
      </c>
      <c r="H97" s="217">
        <v>0</v>
      </c>
      <c r="I97" s="217">
        <v>23.55</v>
      </c>
      <c r="J97" s="217">
        <v>1.68</v>
      </c>
      <c r="K97" s="217">
        <v>0.18</v>
      </c>
      <c r="L97" s="217">
        <v>21.46</v>
      </c>
      <c r="M97" s="217">
        <v>1.05</v>
      </c>
      <c r="N97" s="217">
        <v>1.34</v>
      </c>
      <c r="O97" s="217">
        <v>0</v>
      </c>
      <c r="P97" s="217">
        <v>3.3</v>
      </c>
      <c r="Q97" s="217">
        <v>0.18</v>
      </c>
      <c r="R97" s="217">
        <v>0.48</v>
      </c>
      <c r="S97" s="217">
        <v>0.3</v>
      </c>
      <c r="T97" s="217">
        <v>0</v>
      </c>
      <c r="U97" s="217">
        <v>0</v>
      </c>
      <c r="V97" s="217">
        <v>0.24</v>
      </c>
      <c r="W97" s="217">
        <v>0.47</v>
      </c>
      <c r="X97" s="217">
        <v>1.68</v>
      </c>
      <c r="Y97" s="217">
        <v>0</v>
      </c>
      <c r="Z97" s="217">
        <v>1.44</v>
      </c>
      <c r="AA97" s="217">
        <v>0.9</v>
      </c>
      <c r="AB97" s="217">
        <v>0</v>
      </c>
      <c r="AC97" s="217">
        <v>0.59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0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6.44</v>
      </c>
      <c r="D98" s="217">
        <v>3.54</v>
      </c>
      <c r="E98" s="217">
        <v>0</v>
      </c>
      <c r="F98" s="217">
        <v>0</v>
      </c>
      <c r="G98" s="217">
        <v>19.329999999999998</v>
      </c>
      <c r="H98" s="217">
        <v>0</v>
      </c>
      <c r="I98" s="217">
        <v>23.55</v>
      </c>
      <c r="J98" s="217">
        <v>1.68</v>
      </c>
      <c r="K98" s="217">
        <v>0.35</v>
      </c>
      <c r="L98" s="217">
        <v>21.46</v>
      </c>
      <c r="M98" s="217">
        <v>1.05</v>
      </c>
      <c r="N98" s="217">
        <v>1.34</v>
      </c>
      <c r="O98" s="217">
        <v>0</v>
      </c>
      <c r="P98" s="217">
        <v>3.3</v>
      </c>
      <c r="Q98" s="217">
        <v>0.18</v>
      </c>
      <c r="R98" s="217">
        <v>0.48</v>
      </c>
      <c r="S98" s="217">
        <v>0.3</v>
      </c>
      <c r="T98" s="217">
        <v>0</v>
      </c>
      <c r="U98" s="217">
        <v>0</v>
      </c>
      <c r="V98" s="217">
        <v>0.24</v>
      </c>
      <c r="W98" s="217">
        <v>0.47</v>
      </c>
      <c r="X98" s="217">
        <v>1.68</v>
      </c>
      <c r="Y98" s="217">
        <v>0</v>
      </c>
      <c r="Z98" s="217">
        <v>1.44</v>
      </c>
      <c r="AA98" s="217">
        <v>0.9</v>
      </c>
      <c r="AB98" s="217">
        <v>0</v>
      </c>
      <c r="AC98" s="217">
        <v>0.59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0.1545600000000002</v>
      </c>
      <c r="D99">
        <f t="shared" si="0"/>
        <v>8.4960000000000077E-2</v>
      </c>
      <c r="E99">
        <f t="shared" si="0"/>
        <v>0</v>
      </c>
      <c r="F99">
        <f t="shared" si="0"/>
        <v>0</v>
      </c>
      <c r="G99">
        <f t="shared" si="0"/>
        <v>0.45912999999999998</v>
      </c>
      <c r="H99">
        <f t="shared" si="0"/>
        <v>0</v>
      </c>
      <c r="I99">
        <f t="shared" si="0"/>
        <v>0.55668999999999969</v>
      </c>
      <c r="J99">
        <f t="shared" si="0"/>
        <v>4.2360000000000113E-2</v>
      </c>
      <c r="K99">
        <f t="shared" si="0"/>
        <v>7.5292500000000151E-2</v>
      </c>
      <c r="L99">
        <f t="shared" si="0"/>
        <v>2.8052574999999957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8.0692500000000014E-2</v>
      </c>
      <c r="Q99">
        <f t="shared" si="0"/>
        <v>5.4425000000000043E-2</v>
      </c>
      <c r="R99">
        <f t="shared" si="0"/>
        <v>7.4155000000000179E-2</v>
      </c>
      <c r="S99">
        <f t="shared" si="0"/>
        <v>7.620250000000009E-2</v>
      </c>
      <c r="T99">
        <f t="shared" si="0"/>
        <v>0</v>
      </c>
      <c r="U99">
        <f t="shared" si="0"/>
        <v>4.0699999999999979E-2</v>
      </c>
      <c r="V99">
        <f t="shared" si="0"/>
        <v>2.0824999999999951E-2</v>
      </c>
      <c r="W99">
        <f t="shared" si="0"/>
        <v>6.4379999999999979E-2</v>
      </c>
      <c r="X99">
        <f t="shared" si="0"/>
        <v>0.10656750000000009</v>
      </c>
      <c r="Y99">
        <f t="shared" si="0"/>
        <v>0</v>
      </c>
      <c r="Z99">
        <f t="shared" si="0"/>
        <v>0.11402499999999997</v>
      </c>
      <c r="AA99">
        <f t="shared" si="0"/>
        <v>0.12682499999999974</v>
      </c>
      <c r="AB99">
        <f t="shared" si="0"/>
        <v>0</v>
      </c>
      <c r="AC99">
        <f t="shared" si="0"/>
        <v>1.4147500000000002E-2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0.15261499999999997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-32</v>
      </c>
      <c r="N3" s="124">
        <v>-32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32</v>
      </c>
      <c r="AG3" s="124">
        <v>0</v>
      </c>
      <c r="AH3" s="124">
        <v>0</v>
      </c>
      <c r="AI3" s="124">
        <v>32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32</v>
      </c>
      <c r="BR3" s="125">
        <f t="shared" si="3"/>
        <v>0</v>
      </c>
      <c r="BS3" s="125">
        <f t="shared" si="3"/>
        <v>0</v>
      </c>
      <c r="BT3" s="125">
        <f>-SUM(BP3:BS3)</f>
        <v>-32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320</v>
      </c>
      <c r="DB3" s="122">
        <f t="shared" si="8"/>
        <v>0</v>
      </c>
      <c r="DC3" s="122">
        <f t="shared" si="8"/>
        <v>0</v>
      </c>
      <c r="DD3" s="122">
        <f>SUM(CZ3:DC3)</f>
        <v>320</v>
      </c>
      <c r="DF3" s="123">
        <f>AR3+AU3+BB3+BI3+BP3</f>
        <v>0</v>
      </c>
      <c r="DG3" s="123">
        <f>AY3+AN3+BC3+BJ3+BQ3</f>
        <v>32</v>
      </c>
      <c r="DH3" s="123">
        <f>BF3+AO3+AV3+BK3+BR3</f>
        <v>0</v>
      </c>
      <c r="DI3" s="123">
        <f>BM3+BS3+BD3+AW3+AP3</f>
        <v>0</v>
      </c>
      <c r="DJ3" s="123">
        <f>BT3+BL3+BE3+AX3+AQ3</f>
        <v>-32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-17</v>
      </c>
      <c r="N4" s="124">
        <v>-17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17</v>
      </c>
      <c r="AG4" s="124">
        <v>0</v>
      </c>
      <c r="AH4" s="124">
        <v>0</v>
      </c>
      <c r="AI4" s="124">
        <v>17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17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170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170</v>
      </c>
      <c r="DF4" s="123">
        <f t="shared" ref="DF4:DF67" si="31">AR4+AU4+BB4+BI4+BP4</f>
        <v>0</v>
      </c>
      <c r="DG4" s="123">
        <f t="shared" ref="DG4:DG67" si="32">AY4+AN4+BC4+BJ4+BQ4</f>
        <v>17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-80</v>
      </c>
      <c r="N77" s="124">
        <v>-80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80</v>
      </c>
      <c r="AG77" s="124">
        <v>0</v>
      </c>
      <c r="AH77" s="124">
        <v>0</v>
      </c>
      <c r="AI77" s="124">
        <v>80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80</v>
      </c>
      <c r="BR77" s="125">
        <f t="shared" si="47"/>
        <v>0</v>
      </c>
      <c r="BS77" s="125">
        <f t="shared" si="47"/>
        <v>0</v>
      </c>
      <c r="BT77" s="125">
        <f t="shared" si="48"/>
        <v>-80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800</v>
      </c>
      <c r="DB77" s="122">
        <f t="shared" si="57"/>
        <v>0</v>
      </c>
      <c r="DC77" s="122">
        <f t="shared" si="57"/>
        <v>0</v>
      </c>
      <c r="DD77" s="122">
        <f t="shared" si="58"/>
        <v>800</v>
      </c>
      <c r="DF77" s="123">
        <f t="shared" si="59"/>
        <v>0</v>
      </c>
      <c r="DG77" s="123">
        <f t="shared" si="60"/>
        <v>80</v>
      </c>
      <c r="DH77" s="123">
        <f t="shared" si="61"/>
        <v>0</v>
      </c>
      <c r="DI77" s="123">
        <f t="shared" si="62"/>
        <v>0</v>
      </c>
      <c r="DJ77" s="123">
        <f t="shared" si="63"/>
        <v>-80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-70</v>
      </c>
      <c r="N78" s="124">
        <v>-70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70</v>
      </c>
      <c r="AG78" s="124">
        <v>0</v>
      </c>
      <c r="AH78" s="124">
        <v>0</v>
      </c>
      <c r="AI78" s="124">
        <v>70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70</v>
      </c>
      <c r="BR78" s="125">
        <f t="shared" si="47"/>
        <v>0</v>
      </c>
      <c r="BS78" s="125">
        <f t="shared" si="47"/>
        <v>0</v>
      </c>
      <c r="BT78" s="125">
        <f t="shared" si="48"/>
        <v>-70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700</v>
      </c>
      <c r="DB78" s="122">
        <f t="shared" si="57"/>
        <v>0</v>
      </c>
      <c r="DC78" s="122">
        <f t="shared" si="57"/>
        <v>0</v>
      </c>
      <c r="DD78" s="122">
        <f t="shared" si="58"/>
        <v>700</v>
      </c>
      <c r="DF78" s="123">
        <f t="shared" si="59"/>
        <v>0</v>
      </c>
      <c r="DG78" s="123">
        <f t="shared" si="60"/>
        <v>70</v>
      </c>
      <c r="DH78" s="123">
        <f t="shared" si="61"/>
        <v>0</v>
      </c>
      <c r="DI78" s="123">
        <f t="shared" si="62"/>
        <v>0</v>
      </c>
      <c r="DJ78" s="123">
        <f t="shared" si="63"/>
        <v>-70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-60</v>
      </c>
      <c r="N79" s="124">
        <v>-60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60</v>
      </c>
      <c r="AG79" s="124">
        <v>0</v>
      </c>
      <c r="AH79" s="124">
        <v>0</v>
      </c>
      <c r="AI79" s="124">
        <v>60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60</v>
      </c>
      <c r="BR79" s="125">
        <f t="shared" si="47"/>
        <v>0</v>
      </c>
      <c r="BS79" s="125">
        <f t="shared" si="47"/>
        <v>0</v>
      </c>
      <c r="BT79" s="125">
        <f t="shared" si="48"/>
        <v>-60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600</v>
      </c>
      <c r="DB79" s="122">
        <f t="shared" si="57"/>
        <v>0</v>
      </c>
      <c r="DC79" s="122">
        <f t="shared" si="57"/>
        <v>0</v>
      </c>
      <c r="DD79" s="122">
        <f t="shared" si="58"/>
        <v>600</v>
      </c>
      <c r="DF79" s="123">
        <f t="shared" si="59"/>
        <v>0</v>
      </c>
      <c r="DG79" s="123">
        <f t="shared" si="60"/>
        <v>60</v>
      </c>
      <c r="DH79" s="123">
        <f t="shared" si="61"/>
        <v>0</v>
      </c>
      <c r="DI79" s="123">
        <f t="shared" si="62"/>
        <v>0</v>
      </c>
      <c r="DJ79" s="123">
        <f t="shared" si="63"/>
        <v>-60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-75</v>
      </c>
      <c r="N80" s="124">
        <v>-75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75</v>
      </c>
      <c r="AG80" s="124">
        <v>0</v>
      </c>
      <c r="AH80" s="124">
        <v>0</v>
      </c>
      <c r="AI80" s="124">
        <v>75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75</v>
      </c>
      <c r="BR80" s="125">
        <f t="shared" si="47"/>
        <v>0</v>
      </c>
      <c r="BS80" s="125">
        <f t="shared" si="47"/>
        <v>0</v>
      </c>
      <c r="BT80" s="125">
        <f t="shared" si="48"/>
        <v>-75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750</v>
      </c>
      <c r="DB80" s="122">
        <f t="shared" si="57"/>
        <v>0</v>
      </c>
      <c r="DC80" s="122">
        <f t="shared" si="57"/>
        <v>0</v>
      </c>
      <c r="DD80" s="122">
        <f t="shared" si="58"/>
        <v>750</v>
      </c>
      <c r="DF80" s="123">
        <f t="shared" si="59"/>
        <v>0</v>
      </c>
      <c r="DG80" s="123">
        <f t="shared" si="60"/>
        <v>75</v>
      </c>
      <c r="DH80" s="123">
        <f t="shared" si="61"/>
        <v>0</v>
      </c>
      <c r="DI80" s="123">
        <f t="shared" si="62"/>
        <v>0</v>
      </c>
      <c r="DJ80" s="123">
        <f t="shared" si="63"/>
        <v>-75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-75</v>
      </c>
      <c r="N81" s="124">
        <v>-75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75</v>
      </c>
      <c r="AG81" s="124">
        <v>0</v>
      </c>
      <c r="AH81" s="124">
        <v>0</v>
      </c>
      <c r="AI81" s="124">
        <v>75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75</v>
      </c>
      <c r="BR81" s="125">
        <f t="shared" si="47"/>
        <v>0</v>
      </c>
      <c r="BS81" s="125">
        <f t="shared" si="47"/>
        <v>0</v>
      </c>
      <c r="BT81" s="125">
        <f t="shared" si="48"/>
        <v>-75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750</v>
      </c>
      <c r="DB81" s="122">
        <f t="shared" si="57"/>
        <v>0</v>
      </c>
      <c r="DC81" s="122">
        <f t="shared" si="57"/>
        <v>0</v>
      </c>
      <c r="DD81" s="122">
        <f t="shared" si="58"/>
        <v>750</v>
      </c>
      <c r="DF81" s="123">
        <f t="shared" si="59"/>
        <v>0</v>
      </c>
      <c r="DG81" s="123">
        <f t="shared" si="60"/>
        <v>75</v>
      </c>
      <c r="DH81" s="123">
        <f t="shared" si="61"/>
        <v>0</v>
      </c>
      <c r="DI81" s="123">
        <f t="shared" si="62"/>
        <v>0</v>
      </c>
      <c r="DJ81" s="123">
        <f t="shared" si="63"/>
        <v>-75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-65</v>
      </c>
      <c r="N82" s="124">
        <v>-65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65</v>
      </c>
      <c r="AG82" s="124">
        <v>0</v>
      </c>
      <c r="AH82" s="124">
        <v>0</v>
      </c>
      <c r="AI82" s="124">
        <v>65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65</v>
      </c>
      <c r="BR82" s="125">
        <f t="shared" si="47"/>
        <v>0</v>
      </c>
      <c r="BS82" s="125">
        <f t="shared" si="47"/>
        <v>0</v>
      </c>
      <c r="BT82" s="125">
        <f t="shared" si="48"/>
        <v>-65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650</v>
      </c>
      <c r="DB82" s="122">
        <f t="shared" si="57"/>
        <v>0</v>
      </c>
      <c r="DC82" s="122">
        <f t="shared" si="57"/>
        <v>0</v>
      </c>
      <c r="DD82" s="122">
        <f t="shared" si="58"/>
        <v>650</v>
      </c>
      <c r="DF82" s="123">
        <f t="shared" si="59"/>
        <v>0</v>
      </c>
      <c r="DG82" s="123">
        <f t="shared" si="60"/>
        <v>65</v>
      </c>
      <c r="DH82" s="123">
        <f t="shared" si="61"/>
        <v>0</v>
      </c>
      <c r="DI82" s="123">
        <f t="shared" si="62"/>
        <v>0</v>
      </c>
      <c r="DJ82" s="123">
        <f t="shared" si="63"/>
        <v>-65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-45</v>
      </c>
      <c r="N83" s="124">
        <v>-45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45</v>
      </c>
      <c r="AG83" s="124">
        <v>0</v>
      </c>
      <c r="AH83" s="124">
        <v>0</v>
      </c>
      <c r="AI83" s="124">
        <v>45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45</v>
      </c>
      <c r="BR83" s="125">
        <f t="shared" si="47"/>
        <v>0</v>
      </c>
      <c r="BS83" s="125">
        <f t="shared" si="47"/>
        <v>0</v>
      </c>
      <c r="BT83" s="125">
        <f t="shared" si="48"/>
        <v>-45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450</v>
      </c>
      <c r="DB83" s="122">
        <f t="shared" si="57"/>
        <v>0</v>
      </c>
      <c r="DC83" s="122">
        <f t="shared" si="57"/>
        <v>0</v>
      </c>
      <c r="DD83" s="122">
        <f t="shared" si="58"/>
        <v>450</v>
      </c>
      <c r="DF83" s="123">
        <f t="shared" si="59"/>
        <v>0</v>
      </c>
      <c r="DG83" s="123">
        <f t="shared" si="60"/>
        <v>45</v>
      </c>
      <c r="DH83" s="123">
        <f t="shared" si="61"/>
        <v>0</v>
      </c>
      <c r="DI83" s="123">
        <f t="shared" si="62"/>
        <v>0</v>
      </c>
      <c r="DJ83" s="123">
        <f t="shared" si="63"/>
        <v>-45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-30</v>
      </c>
      <c r="N84" s="124">
        <v>-30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30</v>
      </c>
      <c r="AG84" s="124">
        <v>0</v>
      </c>
      <c r="AH84" s="124">
        <v>0</v>
      </c>
      <c r="AI84" s="124">
        <v>30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30</v>
      </c>
      <c r="BR84" s="125">
        <f t="shared" si="47"/>
        <v>0</v>
      </c>
      <c r="BS84" s="125">
        <f t="shared" si="47"/>
        <v>0</v>
      </c>
      <c r="BT84" s="125">
        <f t="shared" si="48"/>
        <v>-30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300</v>
      </c>
      <c r="DB84" s="122">
        <f t="shared" si="57"/>
        <v>0</v>
      </c>
      <c r="DC84" s="122">
        <f t="shared" si="57"/>
        <v>0</v>
      </c>
      <c r="DD84" s="122">
        <f t="shared" si="58"/>
        <v>300</v>
      </c>
      <c r="DF84" s="123">
        <f t="shared" si="59"/>
        <v>0</v>
      </c>
      <c r="DG84" s="123">
        <f t="shared" si="60"/>
        <v>30</v>
      </c>
      <c r="DH84" s="123">
        <f t="shared" si="61"/>
        <v>0</v>
      </c>
      <c r="DI84" s="123">
        <f t="shared" si="62"/>
        <v>0</v>
      </c>
      <c r="DJ84" s="123">
        <f t="shared" si="63"/>
        <v>-30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-30</v>
      </c>
      <c r="N85" s="124">
        <v>-30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30</v>
      </c>
      <c r="AG85" s="124">
        <v>0</v>
      </c>
      <c r="AH85" s="124">
        <v>0</v>
      </c>
      <c r="AI85" s="124">
        <v>30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30</v>
      </c>
      <c r="BR85" s="125">
        <f t="shared" si="47"/>
        <v>0</v>
      </c>
      <c r="BS85" s="125">
        <f t="shared" si="47"/>
        <v>0</v>
      </c>
      <c r="BT85" s="125">
        <f t="shared" si="48"/>
        <v>-30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300</v>
      </c>
      <c r="DB85" s="122">
        <f t="shared" si="57"/>
        <v>0</v>
      </c>
      <c r="DC85" s="122">
        <f t="shared" si="57"/>
        <v>0</v>
      </c>
      <c r="DD85" s="122">
        <f t="shared" si="58"/>
        <v>300</v>
      </c>
      <c r="DF85" s="123">
        <f t="shared" si="59"/>
        <v>0</v>
      </c>
      <c r="DG85" s="123">
        <f t="shared" si="60"/>
        <v>30</v>
      </c>
      <c r="DH85" s="123">
        <f t="shared" si="61"/>
        <v>0</v>
      </c>
      <c r="DI85" s="123">
        <f t="shared" si="62"/>
        <v>0</v>
      </c>
      <c r="DJ85" s="123">
        <f t="shared" si="63"/>
        <v>-30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-35</v>
      </c>
      <c r="N86" s="124">
        <v>-35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35</v>
      </c>
      <c r="AG86" s="124">
        <v>0</v>
      </c>
      <c r="AH86" s="124">
        <v>0</v>
      </c>
      <c r="AI86" s="124">
        <v>35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35</v>
      </c>
      <c r="BR86" s="125">
        <f t="shared" si="47"/>
        <v>0</v>
      </c>
      <c r="BS86" s="125">
        <f t="shared" si="47"/>
        <v>0</v>
      </c>
      <c r="BT86" s="125">
        <f t="shared" si="48"/>
        <v>-35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350</v>
      </c>
      <c r="DB86" s="122">
        <f t="shared" si="57"/>
        <v>0</v>
      </c>
      <c r="DC86" s="122">
        <f t="shared" si="57"/>
        <v>0</v>
      </c>
      <c r="DD86" s="122">
        <f t="shared" si="58"/>
        <v>350</v>
      </c>
      <c r="DF86" s="123">
        <f t="shared" si="59"/>
        <v>0</v>
      </c>
      <c r="DG86" s="123">
        <f t="shared" si="60"/>
        <v>35</v>
      </c>
      <c r="DH86" s="123">
        <f t="shared" si="61"/>
        <v>0</v>
      </c>
      <c r="DI86" s="123">
        <f t="shared" si="62"/>
        <v>0</v>
      </c>
      <c r="DJ86" s="123">
        <f t="shared" si="63"/>
        <v>-35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-14</v>
      </c>
      <c r="G94" s="124">
        <v>-14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</v>
      </c>
      <c r="AF94" s="124">
        <v>0</v>
      </c>
      <c r="AG94" s="124">
        <v>0</v>
      </c>
      <c r="AH94" s="124">
        <v>0</v>
      </c>
      <c r="AI94" s="124">
        <v>14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140</v>
      </c>
      <c r="DF94" s="123">
        <f t="shared" si="59"/>
        <v>14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-12</v>
      </c>
      <c r="N95" s="124">
        <v>-12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12</v>
      </c>
      <c r="AG95" s="124">
        <v>0</v>
      </c>
      <c r="AH95" s="124">
        <v>0</v>
      </c>
      <c r="AI95" s="124">
        <v>12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12</v>
      </c>
      <c r="BR95" s="125">
        <f t="shared" si="47"/>
        <v>0</v>
      </c>
      <c r="BS95" s="125">
        <f t="shared" si="47"/>
        <v>0</v>
      </c>
      <c r="BT95" s="125">
        <f t="shared" si="48"/>
        <v>-12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120</v>
      </c>
      <c r="DB95" s="122">
        <f t="shared" si="57"/>
        <v>0</v>
      </c>
      <c r="DC95" s="122">
        <f t="shared" si="57"/>
        <v>0</v>
      </c>
      <c r="DD95" s="122">
        <f t="shared" si="58"/>
        <v>120</v>
      </c>
      <c r="DF95" s="123">
        <f t="shared" si="59"/>
        <v>0</v>
      </c>
      <c r="DG95" s="123">
        <f t="shared" si="60"/>
        <v>12</v>
      </c>
      <c r="DH95" s="123">
        <f t="shared" si="61"/>
        <v>0</v>
      </c>
      <c r="DI95" s="123">
        <f t="shared" si="62"/>
        <v>0</v>
      </c>
      <c r="DJ95" s="123">
        <f t="shared" si="63"/>
        <v>-12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-32</v>
      </c>
      <c r="N96" s="124">
        <v>-32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32</v>
      </c>
      <c r="AG96" s="124">
        <v>0</v>
      </c>
      <c r="AH96" s="124">
        <v>0</v>
      </c>
      <c r="AI96" s="124">
        <v>32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32</v>
      </c>
      <c r="BR96" s="125">
        <f t="shared" si="47"/>
        <v>0</v>
      </c>
      <c r="BS96" s="125">
        <f t="shared" si="47"/>
        <v>0</v>
      </c>
      <c r="BT96" s="125">
        <f t="shared" si="48"/>
        <v>-32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320</v>
      </c>
      <c r="DB96" s="122">
        <f t="shared" si="57"/>
        <v>0</v>
      </c>
      <c r="DC96" s="122">
        <f t="shared" si="57"/>
        <v>0</v>
      </c>
      <c r="DD96" s="122">
        <f t="shared" si="58"/>
        <v>320</v>
      </c>
      <c r="DF96" s="123">
        <f t="shared" si="59"/>
        <v>0</v>
      </c>
      <c r="DG96" s="123">
        <f t="shared" si="60"/>
        <v>32</v>
      </c>
      <c r="DH96" s="123">
        <f t="shared" si="61"/>
        <v>0</v>
      </c>
      <c r="DI96" s="123">
        <f t="shared" si="62"/>
        <v>0</v>
      </c>
      <c r="DJ96" s="123">
        <f t="shared" si="63"/>
        <v>-32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-27</v>
      </c>
      <c r="N97" s="124">
        <v>-27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27</v>
      </c>
      <c r="AG97" s="124">
        <v>0</v>
      </c>
      <c r="AH97" s="124">
        <v>0</v>
      </c>
      <c r="AI97" s="124">
        <v>27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27</v>
      </c>
      <c r="BR97" s="125">
        <f t="shared" si="47"/>
        <v>0</v>
      </c>
      <c r="BS97" s="125">
        <f t="shared" si="47"/>
        <v>0</v>
      </c>
      <c r="BT97" s="125">
        <f t="shared" si="48"/>
        <v>-27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270</v>
      </c>
      <c r="DB97" s="122">
        <f t="shared" si="57"/>
        <v>0</v>
      </c>
      <c r="DC97" s="122">
        <f t="shared" si="57"/>
        <v>0</v>
      </c>
      <c r="DD97" s="122">
        <f t="shared" si="58"/>
        <v>270</v>
      </c>
      <c r="DF97" s="123">
        <f t="shared" si="59"/>
        <v>0</v>
      </c>
      <c r="DG97" s="123">
        <f t="shared" si="60"/>
        <v>27</v>
      </c>
      <c r="DH97" s="123">
        <f t="shared" si="61"/>
        <v>0</v>
      </c>
      <c r="DI97" s="123">
        <f t="shared" si="62"/>
        <v>0</v>
      </c>
      <c r="DJ97" s="123">
        <f t="shared" si="63"/>
        <v>-27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-37</v>
      </c>
      <c r="G98" s="124">
        <v>-37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-32</v>
      </c>
      <c r="N98" s="124">
        <v>-32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37</v>
      </c>
      <c r="AF98" s="124">
        <v>32</v>
      </c>
      <c r="AG98" s="124">
        <v>0</v>
      </c>
      <c r="AH98" s="124">
        <v>0</v>
      </c>
      <c r="AI98" s="124">
        <v>69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37</v>
      </c>
      <c r="BQ98" s="125">
        <f t="shared" si="47"/>
        <v>32</v>
      </c>
      <c r="BR98" s="125">
        <f t="shared" si="47"/>
        <v>0</v>
      </c>
      <c r="BS98" s="125">
        <f t="shared" si="47"/>
        <v>0</v>
      </c>
      <c r="BT98" s="125">
        <f t="shared" si="48"/>
        <v>-69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9327.0340000000015</v>
      </c>
      <c r="DA98" s="122">
        <f t="shared" si="57"/>
        <v>8066.6240000000007</v>
      </c>
      <c r="DB98" s="122">
        <f t="shared" si="57"/>
        <v>0</v>
      </c>
      <c r="DC98" s="122">
        <f t="shared" si="57"/>
        <v>0</v>
      </c>
      <c r="DD98" s="122">
        <f t="shared" si="58"/>
        <v>17393.658000000003</v>
      </c>
      <c r="DF98" s="123">
        <f t="shared" si="59"/>
        <v>37</v>
      </c>
      <c r="DG98" s="123">
        <f t="shared" si="60"/>
        <v>32</v>
      </c>
      <c r="DH98" s="123">
        <f t="shared" si="61"/>
        <v>0</v>
      </c>
      <c r="DI98" s="123">
        <f t="shared" si="62"/>
        <v>0</v>
      </c>
      <c r="DJ98" s="123">
        <f t="shared" si="63"/>
        <v>-69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1.2749999999999999E-2</v>
      </c>
      <c r="BQ99" s="129">
        <f t="shared" ref="BQ99:BT99" si="68">SUM(BQ3:BQ98)/4000</f>
        <v>0.17924999999999999</v>
      </c>
      <c r="BR99" s="129">
        <f t="shared" si="68"/>
        <v>0</v>
      </c>
      <c r="BS99" s="129">
        <f t="shared" si="68"/>
        <v>0</v>
      </c>
      <c r="BT99" s="129">
        <f t="shared" si="68"/>
        <v>-0.192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0.23667585000000005</v>
      </c>
      <c r="DA99" s="131">
        <f t="shared" ref="DA99:DD99" si="73">SUM(DA3:DA98)/40000</f>
        <v>0.37291560000000001</v>
      </c>
      <c r="DB99" s="131">
        <f t="shared" si="73"/>
        <v>0</v>
      </c>
      <c r="DC99" s="131">
        <f t="shared" si="73"/>
        <v>0</v>
      </c>
      <c r="DD99" s="131">
        <f t="shared" si="73"/>
        <v>0.60959145000000003</v>
      </c>
      <c r="DE99" s="128"/>
      <c r="DF99" s="123">
        <f t="shared" si="59"/>
        <v>1.2749999999999999E-2</v>
      </c>
      <c r="DG99" s="123">
        <f t="shared" si="60"/>
        <v>0.17924999999999999</v>
      </c>
      <c r="DH99" s="123">
        <f t="shared" si="61"/>
        <v>0</v>
      </c>
      <c r="DI99" s="123">
        <f t="shared" si="62"/>
        <v>0</v>
      </c>
      <c r="DJ99" s="123">
        <f t="shared" si="63"/>
        <v>-0.192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45037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45037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45037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8">
        <v>27</v>
      </c>
      <c r="C3" s="218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8">
        <v>27</v>
      </c>
      <c r="C4" s="218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8">
        <v>27</v>
      </c>
      <c r="C5" s="218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8">
        <v>27</v>
      </c>
      <c r="C6" s="218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8">
        <v>27</v>
      </c>
      <c r="C7" s="218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8">
        <v>27</v>
      </c>
      <c r="C8" s="218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8">
        <v>27</v>
      </c>
      <c r="C9" s="218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8">
        <v>27</v>
      </c>
      <c r="C10" s="218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8">
        <v>27</v>
      </c>
      <c r="C11" s="218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8">
        <v>27</v>
      </c>
      <c r="C12" s="218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8">
        <v>27</v>
      </c>
      <c r="C13" s="218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8">
        <v>27</v>
      </c>
      <c r="C14" s="218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8">
        <v>27</v>
      </c>
      <c r="C15" s="218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8">
        <v>27</v>
      </c>
      <c r="C16" s="218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8">
        <v>27</v>
      </c>
      <c r="C17" s="218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8">
        <v>27</v>
      </c>
      <c r="C18" s="218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8">
        <v>27</v>
      </c>
      <c r="C19" s="218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8">
        <v>27</v>
      </c>
      <c r="C20" s="218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8">
        <v>27</v>
      </c>
      <c r="C21" s="218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8">
        <v>27</v>
      </c>
      <c r="C22" s="218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8">
        <v>27</v>
      </c>
      <c r="C23" s="218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8">
        <v>27</v>
      </c>
      <c r="C24" s="218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8">
        <v>27</v>
      </c>
      <c r="C25" s="218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8">
        <v>27</v>
      </c>
      <c r="C26" s="218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8">
        <v>27</v>
      </c>
      <c r="C27" s="218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8">
        <v>27</v>
      </c>
      <c r="C28" s="218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8">
        <v>27</v>
      </c>
      <c r="C29" s="218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8">
        <v>27</v>
      </c>
      <c r="C30" s="218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8">
        <v>27</v>
      </c>
      <c r="C31" s="218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8">
        <v>27</v>
      </c>
      <c r="C32" s="218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8">
        <v>27</v>
      </c>
      <c r="C33" s="218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8">
        <v>27</v>
      </c>
      <c r="C34" s="218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8">
        <v>27</v>
      </c>
      <c r="C35" s="218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8">
        <v>27</v>
      </c>
      <c r="C36" s="218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8">
        <v>27</v>
      </c>
      <c r="C37" s="218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8">
        <v>27</v>
      </c>
      <c r="C38" s="218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8">
        <v>27</v>
      </c>
      <c r="C39" s="218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8">
        <v>27</v>
      </c>
      <c r="C40" s="218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8">
        <v>27</v>
      </c>
      <c r="C41" s="218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8">
        <v>27</v>
      </c>
      <c r="C42" s="218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8">
        <v>27</v>
      </c>
      <c r="C43" s="218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8">
        <v>27</v>
      </c>
      <c r="C44" s="218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8">
        <v>27</v>
      </c>
      <c r="C45" s="218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8">
        <v>27</v>
      </c>
      <c r="C46" s="218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8">
        <v>27</v>
      </c>
      <c r="C47" s="218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8">
        <v>27</v>
      </c>
      <c r="C48" s="218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8">
        <v>27</v>
      </c>
      <c r="C49" s="218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8">
        <v>27</v>
      </c>
      <c r="C50" s="218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8">
        <v>27</v>
      </c>
      <c r="C51" s="218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8">
        <v>27</v>
      </c>
      <c r="C52" s="218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8">
        <v>27</v>
      </c>
      <c r="C53" s="218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8">
        <v>27</v>
      </c>
      <c r="C54" s="218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8">
        <v>27</v>
      </c>
      <c r="C55" s="218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8">
        <v>27</v>
      </c>
      <c r="C56" s="218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8">
        <v>27</v>
      </c>
      <c r="C57" s="218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8">
        <v>27</v>
      </c>
      <c r="C58" s="218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8">
        <v>27</v>
      </c>
      <c r="C59" s="218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8">
        <v>27</v>
      </c>
      <c r="C60" s="218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8">
        <v>27</v>
      </c>
      <c r="C61" s="218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8">
        <v>27</v>
      </c>
      <c r="C62" s="218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8">
        <v>27</v>
      </c>
      <c r="C63" s="218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8">
        <v>27</v>
      </c>
      <c r="C64" s="218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8">
        <v>27</v>
      </c>
      <c r="C65" s="218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8">
        <v>27</v>
      </c>
      <c r="C66" s="218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8">
        <v>27</v>
      </c>
      <c r="C67" s="218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8">
        <v>27</v>
      </c>
      <c r="C68" s="218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8">
        <v>27</v>
      </c>
      <c r="C69" s="218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8">
        <v>27</v>
      </c>
      <c r="C70" s="218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8">
        <v>27</v>
      </c>
      <c r="C71" s="218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8">
        <v>27</v>
      </c>
      <c r="C72" s="218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8">
        <v>27</v>
      </c>
      <c r="C73" s="218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8">
        <v>27</v>
      </c>
      <c r="C74" s="218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8">
        <v>27</v>
      </c>
      <c r="C75" s="218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8">
        <v>27</v>
      </c>
      <c r="C76" s="218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8">
        <v>27</v>
      </c>
      <c r="C77" s="218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8">
        <v>27</v>
      </c>
      <c r="C78" s="218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8">
        <v>27</v>
      </c>
      <c r="C79" s="218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8">
        <v>27</v>
      </c>
      <c r="C80" s="218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8">
        <v>27</v>
      </c>
      <c r="C81" s="218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8">
        <v>27</v>
      </c>
      <c r="C82" s="218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8">
        <v>27</v>
      </c>
      <c r="C83" s="218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8">
        <v>27</v>
      </c>
      <c r="C84" s="218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8">
        <v>27</v>
      </c>
      <c r="C85" s="218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8">
        <v>27</v>
      </c>
      <c r="C86" s="218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8">
        <v>27</v>
      </c>
      <c r="C87" s="218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8">
        <v>27</v>
      </c>
      <c r="C88" s="218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8">
        <v>27</v>
      </c>
      <c r="C89" s="218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8">
        <v>27</v>
      </c>
      <c r="C90" s="218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8">
        <v>27</v>
      </c>
      <c r="C91" s="218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8">
        <v>27</v>
      </c>
      <c r="C92" s="218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8">
        <v>27</v>
      </c>
      <c r="C93" s="218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8">
        <v>27</v>
      </c>
      <c r="C94" s="218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8">
        <v>27</v>
      </c>
      <c r="C95" s="218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8">
        <v>27</v>
      </c>
      <c r="C96" s="218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8">
        <v>27</v>
      </c>
      <c r="C97" s="218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8">
        <v>27</v>
      </c>
      <c r="C98" s="218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0.23</v>
      </c>
      <c r="N3" s="113">
        <v>0</v>
      </c>
      <c r="O3" s="95">
        <v>0</v>
      </c>
      <c r="P3" s="95">
        <v>-129</v>
      </c>
      <c r="Q3" s="95">
        <v>0</v>
      </c>
      <c r="R3" s="95">
        <v>0</v>
      </c>
      <c r="S3" s="114">
        <v>0</v>
      </c>
      <c r="U3" s="115">
        <v>-129</v>
      </c>
      <c r="V3" s="116">
        <v>0.23</v>
      </c>
      <c r="W3">
        <v>0</v>
      </c>
      <c r="X3">
        <v>0</v>
      </c>
      <c r="Y3">
        <v>0</v>
      </c>
      <c r="Z3">
        <v>0.23</v>
      </c>
      <c r="AA3">
        <v>-129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0.18</v>
      </c>
      <c r="N4" s="115">
        <v>0</v>
      </c>
      <c r="O4" s="88">
        <v>0</v>
      </c>
      <c r="P4" s="88">
        <v>-164</v>
      </c>
      <c r="Q4" s="88">
        <v>0</v>
      </c>
      <c r="R4" s="88">
        <v>0</v>
      </c>
      <c r="S4" s="116">
        <v>0</v>
      </c>
      <c r="U4" s="115">
        <v>-164</v>
      </c>
      <c r="V4" s="116">
        <v>0.18</v>
      </c>
      <c r="W4">
        <v>0</v>
      </c>
      <c r="X4">
        <v>0</v>
      </c>
      <c r="Y4">
        <v>0</v>
      </c>
      <c r="Z4">
        <v>0.18</v>
      </c>
      <c r="AA4">
        <v>-164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0.24</v>
      </c>
      <c r="N5" s="115">
        <v>0</v>
      </c>
      <c r="O5" s="88">
        <v>0</v>
      </c>
      <c r="P5" s="88">
        <v>-191.99</v>
      </c>
      <c r="Q5" s="88">
        <v>0</v>
      </c>
      <c r="R5" s="88">
        <v>0</v>
      </c>
      <c r="S5" s="116">
        <v>0</v>
      </c>
      <c r="U5" s="115">
        <v>-191.99</v>
      </c>
      <c r="V5" s="116">
        <v>0.24</v>
      </c>
      <c r="W5">
        <v>0</v>
      </c>
      <c r="X5">
        <v>0</v>
      </c>
      <c r="Y5">
        <v>0</v>
      </c>
      <c r="Z5">
        <v>0.24</v>
      </c>
      <c r="AA5">
        <v>-191.99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0.21</v>
      </c>
      <c r="N6" s="115">
        <v>0</v>
      </c>
      <c r="O6" s="88">
        <v>0</v>
      </c>
      <c r="P6" s="88">
        <v>-209.99</v>
      </c>
      <c r="Q6" s="88">
        <v>0</v>
      </c>
      <c r="R6" s="88">
        <v>0</v>
      </c>
      <c r="S6" s="116">
        <v>0</v>
      </c>
      <c r="U6" s="115">
        <v>-209.99</v>
      </c>
      <c r="V6" s="116">
        <v>0.21</v>
      </c>
      <c r="W6">
        <v>0</v>
      </c>
      <c r="X6">
        <v>0</v>
      </c>
      <c r="Y6">
        <v>0</v>
      </c>
      <c r="Z6">
        <v>0.21</v>
      </c>
      <c r="AA6">
        <v>-209.99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0.54</v>
      </c>
      <c r="N7" s="115">
        <v>0</v>
      </c>
      <c r="O7" s="88">
        <v>0</v>
      </c>
      <c r="P7" s="88">
        <v>-225</v>
      </c>
      <c r="Q7" s="88">
        <v>0</v>
      </c>
      <c r="R7" s="88">
        <v>0</v>
      </c>
      <c r="S7" s="116">
        <v>0</v>
      </c>
      <c r="U7" s="115">
        <v>-225</v>
      </c>
      <c r="V7" s="116">
        <v>0.54</v>
      </c>
      <c r="W7">
        <v>0</v>
      </c>
      <c r="X7">
        <v>0</v>
      </c>
      <c r="Y7">
        <v>0</v>
      </c>
      <c r="Z7">
        <v>0.54</v>
      </c>
      <c r="AA7">
        <v>-225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0.24</v>
      </c>
      <c r="N8" s="115">
        <v>0</v>
      </c>
      <c r="O8" s="88">
        <v>0</v>
      </c>
      <c r="P8" s="88">
        <v>-245</v>
      </c>
      <c r="Q8" s="88">
        <v>0</v>
      </c>
      <c r="R8" s="88">
        <v>0</v>
      </c>
      <c r="S8" s="116">
        <v>0</v>
      </c>
      <c r="U8" s="115">
        <v>-245</v>
      </c>
      <c r="V8" s="116">
        <v>0.24</v>
      </c>
      <c r="W8">
        <v>0</v>
      </c>
      <c r="X8">
        <v>0</v>
      </c>
      <c r="Y8">
        <v>0</v>
      </c>
      <c r="Z8">
        <v>0.24</v>
      </c>
      <c r="AA8">
        <v>-245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0.51</v>
      </c>
      <c r="N9" s="115">
        <v>0</v>
      </c>
      <c r="O9" s="88">
        <v>0</v>
      </c>
      <c r="P9" s="88">
        <v>-261</v>
      </c>
      <c r="Q9" s="88">
        <v>0</v>
      </c>
      <c r="R9" s="88">
        <v>0</v>
      </c>
      <c r="S9" s="116">
        <v>0</v>
      </c>
      <c r="U9" s="115">
        <v>-261</v>
      </c>
      <c r="V9" s="116">
        <v>0.51</v>
      </c>
      <c r="W9">
        <v>0</v>
      </c>
      <c r="X9">
        <v>0</v>
      </c>
      <c r="Y9">
        <v>0</v>
      </c>
      <c r="Z9">
        <v>0.51</v>
      </c>
      <c r="AA9">
        <v>-261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0.66</v>
      </c>
      <c r="N10" s="115">
        <v>0</v>
      </c>
      <c r="O10" s="88">
        <v>0</v>
      </c>
      <c r="P10" s="88">
        <v>-272</v>
      </c>
      <c r="Q10" s="88">
        <v>0</v>
      </c>
      <c r="R10" s="88">
        <v>0</v>
      </c>
      <c r="S10" s="116">
        <v>0</v>
      </c>
      <c r="U10" s="115">
        <v>-272</v>
      </c>
      <c r="V10" s="116">
        <v>0.66</v>
      </c>
      <c r="W10">
        <v>0</v>
      </c>
      <c r="X10">
        <v>0</v>
      </c>
      <c r="Y10">
        <v>0</v>
      </c>
      <c r="Z10">
        <v>0.66</v>
      </c>
      <c r="AA10">
        <v>-272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0.46</v>
      </c>
      <c r="N11" s="115">
        <v>0</v>
      </c>
      <c r="O11" s="88">
        <v>0</v>
      </c>
      <c r="P11" s="88">
        <v>-283</v>
      </c>
      <c r="Q11" s="88">
        <v>0</v>
      </c>
      <c r="R11" s="88">
        <v>0</v>
      </c>
      <c r="S11" s="116">
        <v>0</v>
      </c>
      <c r="U11" s="115">
        <v>-283</v>
      </c>
      <c r="V11" s="116">
        <v>0.46</v>
      </c>
      <c r="W11">
        <v>0</v>
      </c>
      <c r="X11">
        <v>0</v>
      </c>
      <c r="Y11">
        <v>0</v>
      </c>
      <c r="Z11">
        <v>0.46</v>
      </c>
      <c r="AA11">
        <v>-283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0.92</v>
      </c>
      <c r="N12" s="115">
        <v>0</v>
      </c>
      <c r="O12" s="88">
        <v>0</v>
      </c>
      <c r="P12" s="88">
        <v>-303</v>
      </c>
      <c r="Q12" s="88">
        <v>0</v>
      </c>
      <c r="R12" s="88">
        <v>0</v>
      </c>
      <c r="S12" s="116">
        <v>0</v>
      </c>
      <c r="U12" s="115">
        <v>-303</v>
      </c>
      <c r="V12" s="116">
        <v>0.92</v>
      </c>
      <c r="W12">
        <v>0</v>
      </c>
      <c r="X12">
        <v>0</v>
      </c>
      <c r="Y12">
        <v>0</v>
      </c>
      <c r="Z12">
        <v>0.92</v>
      </c>
      <c r="AA12">
        <v>-303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1.19</v>
      </c>
      <c r="N13" s="115">
        <v>0</v>
      </c>
      <c r="O13" s="88">
        <v>-15</v>
      </c>
      <c r="P13" s="88">
        <v>-322</v>
      </c>
      <c r="Q13" s="88">
        <v>0</v>
      </c>
      <c r="R13" s="88">
        <v>0</v>
      </c>
      <c r="S13" s="116">
        <v>0</v>
      </c>
      <c r="U13" s="115">
        <v>-337</v>
      </c>
      <c r="V13" s="116">
        <v>1.19</v>
      </c>
      <c r="W13">
        <v>0</v>
      </c>
      <c r="X13">
        <v>-15</v>
      </c>
      <c r="Y13">
        <v>0</v>
      </c>
      <c r="Z13">
        <v>1.19</v>
      </c>
      <c r="AA13">
        <v>-322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1.53</v>
      </c>
      <c r="N14" s="115">
        <v>0</v>
      </c>
      <c r="O14" s="88">
        <v>-30</v>
      </c>
      <c r="P14" s="88">
        <v>-343</v>
      </c>
      <c r="Q14" s="88">
        <v>0</v>
      </c>
      <c r="R14" s="88">
        <v>0</v>
      </c>
      <c r="S14" s="116">
        <v>0</v>
      </c>
      <c r="U14" s="115">
        <v>-373</v>
      </c>
      <c r="V14" s="116">
        <v>1.53</v>
      </c>
      <c r="W14">
        <v>0</v>
      </c>
      <c r="X14">
        <v>-30</v>
      </c>
      <c r="Y14">
        <v>0</v>
      </c>
      <c r="Z14">
        <v>1.53</v>
      </c>
      <c r="AA14">
        <v>-343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</v>
      </c>
      <c r="N15" s="115">
        <v>0</v>
      </c>
      <c r="O15" s="88">
        <v>-40</v>
      </c>
      <c r="P15" s="88">
        <v>-384</v>
      </c>
      <c r="Q15" s="88">
        <v>0</v>
      </c>
      <c r="R15" s="88">
        <v>0</v>
      </c>
      <c r="S15" s="116">
        <v>0</v>
      </c>
      <c r="U15" s="115">
        <v>-424</v>
      </c>
      <c r="V15" s="116">
        <v>0.8</v>
      </c>
      <c r="W15">
        <v>0</v>
      </c>
      <c r="X15">
        <v>-40</v>
      </c>
      <c r="Y15">
        <v>0</v>
      </c>
      <c r="Z15">
        <v>0.8</v>
      </c>
      <c r="AA15">
        <v>-384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2.0499999999999998</v>
      </c>
      <c r="N16" s="115">
        <v>0</v>
      </c>
      <c r="O16" s="88">
        <v>-55</v>
      </c>
      <c r="P16" s="88">
        <v>-406</v>
      </c>
      <c r="Q16" s="88">
        <v>0</v>
      </c>
      <c r="R16" s="88">
        <v>0</v>
      </c>
      <c r="S16" s="116">
        <v>0</v>
      </c>
      <c r="U16" s="115">
        <v>-461</v>
      </c>
      <c r="V16" s="116">
        <v>2.0499999999999998</v>
      </c>
      <c r="W16">
        <v>0</v>
      </c>
      <c r="X16">
        <v>-55</v>
      </c>
      <c r="Y16">
        <v>0</v>
      </c>
      <c r="Z16">
        <v>2.0499999999999998</v>
      </c>
      <c r="AA16">
        <v>-406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1.3</v>
      </c>
      <c r="N17" s="115">
        <v>0</v>
      </c>
      <c r="O17" s="88">
        <v>-70</v>
      </c>
      <c r="P17" s="88">
        <v>-421</v>
      </c>
      <c r="Q17" s="88">
        <v>0</v>
      </c>
      <c r="R17" s="88">
        <v>0</v>
      </c>
      <c r="S17" s="116">
        <v>0</v>
      </c>
      <c r="U17" s="115">
        <v>-491</v>
      </c>
      <c r="V17" s="116">
        <v>1.3</v>
      </c>
      <c r="W17">
        <v>0</v>
      </c>
      <c r="X17">
        <v>-70</v>
      </c>
      <c r="Y17">
        <v>0</v>
      </c>
      <c r="Z17">
        <v>1.3</v>
      </c>
      <c r="AA17">
        <v>-421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2.11</v>
      </c>
      <c r="N18" s="115">
        <v>0</v>
      </c>
      <c r="O18" s="88">
        <v>-80</v>
      </c>
      <c r="P18" s="88">
        <v>-435</v>
      </c>
      <c r="Q18" s="88">
        <v>0</v>
      </c>
      <c r="R18" s="88">
        <v>0</v>
      </c>
      <c r="S18" s="116">
        <v>0</v>
      </c>
      <c r="U18" s="115">
        <v>-515</v>
      </c>
      <c r="V18" s="116">
        <v>2.11</v>
      </c>
      <c r="W18">
        <v>0</v>
      </c>
      <c r="X18">
        <v>-80</v>
      </c>
      <c r="Y18">
        <v>0</v>
      </c>
      <c r="Z18">
        <v>2.11</v>
      </c>
      <c r="AA18">
        <v>-435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3.02</v>
      </c>
      <c r="N19" s="115">
        <v>0</v>
      </c>
      <c r="O19" s="88">
        <v>-95</v>
      </c>
      <c r="P19" s="88">
        <v>-447</v>
      </c>
      <c r="Q19" s="88">
        <v>0</v>
      </c>
      <c r="R19" s="88">
        <v>0</v>
      </c>
      <c r="S19" s="116">
        <v>0</v>
      </c>
      <c r="U19" s="115">
        <v>-542</v>
      </c>
      <c r="V19" s="116">
        <v>3.02</v>
      </c>
      <c r="W19">
        <v>0</v>
      </c>
      <c r="X19">
        <v>-95</v>
      </c>
      <c r="Y19">
        <v>0</v>
      </c>
      <c r="Z19">
        <v>3.02</v>
      </c>
      <c r="AA19">
        <v>-447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</v>
      </c>
      <c r="N20" s="115">
        <v>0</v>
      </c>
      <c r="O20" s="88">
        <v>-110</v>
      </c>
      <c r="P20" s="88">
        <v>-462</v>
      </c>
      <c r="Q20" s="88">
        <v>0</v>
      </c>
      <c r="R20" s="88">
        <v>0</v>
      </c>
      <c r="S20" s="116">
        <v>0</v>
      </c>
      <c r="U20" s="115">
        <v>-572</v>
      </c>
      <c r="V20" s="116">
        <v>1.9</v>
      </c>
      <c r="W20">
        <v>0</v>
      </c>
      <c r="X20">
        <v>-110</v>
      </c>
      <c r="Y20">
        <v>0</v>
      </c>
      <c r="Z20">
        <v>1.9</v>
      </c>
      <c r="AA20">
        <v>-462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3.35</v>
      </c>
      <c r="N21" s="115">
        <v>0</v>
      </c>
      <c r="O21" s="88">
        <v>-115</v>
      </c>
      <c r="P21" s="88">
        <v>-473</v>
      </c>
      <c r="Q21" s="88">
        <v>0</v>
      </c>
      <c r="R21" s="88">
        <v>0</v>
      </c>
      <c r="S21" s="116">
        <v>0</v>
      </c>
      <c r="U21" s="115">
        <v>-588</v>
      </c>
      <c r="V21" s="116">
        <v>3.35</v>
      </c>
      <c r="W21">
        <v>0</v>
      </c>
      <c r="X21">
        <v>-115</v>
      </c>
      <c r="Y21">
        <v>0</v>
      </c>
      <c r="Z21">
        <v>3.35</v>
      </c>
      <c r="AA21">
        <v>-473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2.76</v>
      </c>
      <c r="N22" s="115">
        <v>0</v>
      </c>
      <c r="O22" s="88">
        <v>-125</v>
      </c>
      <c r="P22" s="88">
        <v>-468</v>
      </c>
      <c r="Q22" s="88">
        <v>0</v>
      </c>
      <c r="R22" s="88">
        <v>0</v>
      </c>
      <c r="S22" s="116">
        <v>0</v>
      </c>
      <c r="U22" s="115">
        <v>-593</v>
      </c>
      <c r="V22" s="116">
        <v>2.76</v>
      </c>
      <c r="W22">
        <v>0</v>
      </c>
      <c r="X22">
        <v>-125</v>
      </c>
      <c r="Y22">
        <v>0</v>
      </c>
      <c r="Z22">
        <v>2.76</v>
      </c>
      <c r="AA22">
        <v>-468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7.55</v>
      </c>
      <c r="N23" s="115">
        <v>0</v>
      </c>
      <c r="O23" s="88">
        <v>-95</v>
      </c>
      <c r="P23" s="88">
        <v>-468</v>
      </c>
      <c r="Q23" s="88">
        <v>0</v>
      </c>
      <c r="R23" s="88">
        <v>0</v>
      </c>
      <c r="S23" s="116">
        <v>0</v>
      </c>
      <c r="U23" s="115">
        <v>-563</v>
      </c>
      <c r="V23" s="116">
        <v>7.55</v>
      </c>
      <c r="W23">
        <v>0</v>
      </c>
      <c r="X23">
        <v>-95</v>
      </c>
      <c r="Y23">
        <v>0</v>
      </c>
      <c r="Z23">
        <v>7.55</v>
      </c>
      <c r="AA23">
        <v>-468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7.61</v>
      </c>
      <c r="N24" s="115">
        <v>0</v>
      </c>
      <c r="O24" s="88">
        <v>-100</v>
      </c>
      <c r="P24" s="88">
        <v>-464</v>
      </c>
      <c r="Q24" s="88">
        <v>0</v>
      </c>
      <c r="R24" s="88">
        <v>0</v>
      </c>
      <c r="S24" s="116">
        <v>0</v>
      </c>
      <c r="U24" s="115">
        <v>-564</v>
      </c>
      <c r="V24" s="116">
        <v>7.61</v>
      </c>
      <c r="W24">
        <v>0</v>
      </c>
      <c r="X24">
        <v>-100</v>
      </c>
      <c r="Y24">
        <v>0</v>
      </c>
      <c r="Z24">
        <v>7.61</v>
      </c>
      <c r="AA24">
        <v>-464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6.68</v>
      </c>
      <c r="N25" s="115">
        <v>0</v>
      </c>
      <c r="O25" s="88">
        <v>-95</v>
      </c>
      <c r="P25" s="88">
        <v>-465</v>
      </c>
      <c r="Q25" s="88">
        <v>0</v>
      </c>
      <c r="R25" s="88">
        <v>0</v>
      </c>
      <c r="S25" s="116">
        <v>0</v>
      </c>
      <c r="U25" s="115">
        <v>-560</v>
      </c>
      <c r="V25" s="116">
        <v>6.68</v>
      </c>
      <c r="W25">
        <v>0</v>
      </c>
      <c r="X25">
        <v>-95</v>
      </c>
      <c r="Y25">
        <v>0</v>
      </c>
      <c r="Z25">
        <v>6.68</v>
      </c>
      <c r="AA25">
        <v>-465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6.46</v>
      </c>
      <c r="N26" s="115">
        <v>0</v>
      </c>
      <c r="O26" s="88">
        <v>-90</v>
      </c>
      <c r="P26" s="88">
        <v>-469</v>
      </c>
      <c r="Q26" s="88">
        <v>0</v>
      </c>
      <c r="R26" s="88">
        <v>0</v>
      </c>
      <c r="S26" s="116">
        <v>0</v>
      </c>
      <c r="U26" s="115">
        <v>-559</v>
      </c>
      <c r="V26" s="116">
        <v>6.46</v>
      </c>
      <c r="W26">
        <v>0</v>
      </c>
      <c r="X26">
        <v>-90</v>
      </c>
      <c r="Y26">
        <v>0</v>
      </c>
      <c r="Z26">
        <v>6.46</v>
      </c>
      <c r="AA26">
        <v>-469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-85</v>
      </c>
      <c r="P27" s="88">
        <v>-473</v>
      </c>
      <c r="Q27" s="88">
        <v>0</v>
      </c>
      <c r="R27" s="88">
        <v>0</v>
      </c>
      <c r="S27" s="116">
        <v>0</v>
      </c>
      <c r="U27" s="115">
        <v>-558</v>
      </c>
      <c r="V27" s="116">
        <v>0</v>
      </c>
      <c r="W27">
        <v>0</v>
      </c>
      <c r="X27">
        <v>-85</v>
      </c>
      <c r="Y27">
        <v>0</v>
      </c>
      <c r="Z27">
        <v>0</v>
      </c>
      <c r="AA27">
        <v>-473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9.6300000000000008</v>
      </c>
      <c r="N28" s="115">
        <v>0</v>
      </c>
      <c r="O28" s="88">
        <v>-80</v>
      </c>
      <c r="P28" s="88">
        <v>-477</v>
      </c>
      <c r="Q28" s="88">
        <v>0</v>
      </c>
      <c r="R28" s="88">
        <v>0</v>
      </c>
      <c r="S28" s="116">
        <v>0</v>
      </c>
      <c r="U28" s="115">
        <v>-557</v>
      </c>
      <c r="V28" s="116">
        <v>9.6300000000000008</v>
      </c>
      <c r="W28">
        <v>0</v>
      </c>
      <c r="X28">
        <v>-80</v>
      </c>
      <c r="Y28">
        <v>0</v>
      </c>
      <c r="Z28">
        <v>9.6300000000000008</v>
      </c>
      <c r="AA28">
        <v>-477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0</v>
      </c>
      <c r="P29" s="88">
        <v>-317.72000000000003</v>
      </c>
      <c r="Q29" s="88">
        <v>0</v>
      </c>
      <c r="R29" s="88">
        <v>0</v>
      </c>
      <c r="S29" s="116">
        <v>0</v>
      </c>
      <c r="U29" s="115">
        <v>-317.72000000000003</v>
      </c>
      <c r="V29" s="116">
        <v>9.6300000000000008</v>
      </c>
      <c r="W29">
        <v>0</v>
      </c>
      <c r="X29">
        <v>0</v>
      </c>
      <c r="Y29">
        <v>0</v>
      </c>
      <c r="Z29">
        <v>9.6300000000000008</v>
      </c>
      <c r="AA29">
        <v>-317.72000000000003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4.72</v>
      </c>
      <c r="N30" s="115">
        <v>-41</v>
      </c>
      <c r="O30" s="88">
        <v>-4</v>
      </c>
      <c r="P30" s="88">
        <v>-197</v>
      </c>
      <c r="Q30" s="88">
        <v>0</v>
      </c>
      <c r="R30" s="88">
        <v>0</v>
      </c>
      <c r="S30" s="116">
        <v>0</v>
      </c>
      <c r="U30" s="115">
        <v>-242</v>
      </c>
      <c r="V30" s="116">
        <v>4.72</v>
      </c>
      <c r="W30">
        <v>-41</v>
      </c>
      <c r="X30">
        <v>-4</v>
      </c>
      <c r="Y30">
        <v>0</v>
      </c>
      <c r="Z30">
        <v>4.72</v>
      </c>
      <c r="AA30">
        <v>-197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5.2</v>
      </c>
      <c r="N31" s="115">
        <v>-75</v>
      </c>
      <c r="O31" s="88">
        <v>-9</v>
      </c>
      <c r="P31" s="88">
        <v>-217</v>
      </c>
      <c r="Q31" s="88">
        <v>0</v>
      </c>
      <c r="R31" s="88">
        <v>0</v>
      </c>
      <c r="S31" s="116">
        <v>0</v>
      </c>
      <c r="U31" s="115">
        <v>-301</v>
      </c>
      <c r="V31" s="116">
        <v>5.2</v>
      </c>
      <c r="W31">
        <v>-75</v>
      </c>
      <c r="X31">
        <v>-9</v>
      </c>
      <c r="Y31">
        <v>0</v>
      </c>
      <c r="Z31">
        <v>5.2</v>
      </c>
      <c r="AA31">
        <v>-217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9.6300000000000008</v>
      </c>
      <c r="N32" s="115">
        <v>-127</v>
      </c>
      <c r="O32" s="88">
        <v>-20</v>
      </c>
      <c r="P32" s="88">
        <v>-124</v>
      </c>
      <c r="Q32" s="88">
        <v>0</v>
      </c>
      <c r="R32" s="88">
        <v>0</v>
      </c>
      <c r="S32" s="116">
        <v>0</v>
      </c>
      <c r="U32" s="115">
        <v>-271</v>
      </c>
      <c r="V32" s="116">
        <v>9.6300000000000008</v>
      </c>
      <c r="W32">
        <v>-127</v>
      </c>
      <c r="X32">
        <v>-20</v>
      </c>
      <c r="Y32">
        <v>0</v>
      </c>
      <c r="Z32">
        <v>9.6300000000000008</v>
      </c>
      <c r="AA32">
        <v>-124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5.0999999999999996</v>
      </c>
      <c r="N33" s="115">
        <v>-170</v>
      </c>
      <c r="O33" s="88">
        <v>-55</v>
      </c>
      <c r="P33" s="88">
        <v>-260</v>
      </c>
      <c r="Q33" s="88">
        <v>0</v>
      </c>
      <c r="R33" s="88">
        <v>0</v>
      </c>
      <c r="S33" s="116">
        <v>0</v>
      </c>
      <c r="U33" s="115">
        <v>-485</v>
      </c>
      <c r="V33" s="116">
        <v>5.0999999999999996</v>
      </c>
      <c r="W33">
        <v>-170</v>
      </c>
      <c r="X33">
        <v>-55</v>
      </c>
      <c r="Y33">
        <v>0</v>
      </c>
      <c r="Z33">
        <v>5.0999999999999996</v>
      </c>
      <c r="AA33">
        <v>-260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5.3</v>
      </c>
      <c r="N34" s="115">
        <v>-188</v>
      </c>
      <c r="O34" s="88">
        <v>-85</v>
      </c>
      <c r="P34" s="88">
        <v>-279</v>
      </c>
      <c r="Q34" s="88">
        <v>0</v>
      </c>
      <c r="R34" s="88">
        <v>0</v>
      </c>
      <c r="S34" s="116">
        <v>0</v>
      </c>
      <c r="U34" s="115">
        <v>-552</v>
      </c>
      <c r="V34" s="116">
        <v>5.3</v>
      </c>
      <c r="W34">
        <v>-188</v>
      </c>
      <c r="X34">
        <v>-85</v>
      </c>
      <c r="Y34">
        <v>0</v>
      </c>
      <c r="Z34">
        <v>5.3</v>
      </c>
      <c r="AA34">
        <v>-279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9.6300000000000008</v>
      </c>
      <c r="N35" s="115">
        <v>-196</v>
      </c>
      <c r="O35" s="88">
        <v>-110</v>
      </c>
      <c r="P35" s="88">
        <v>-288</v>
      </c>
      <c r="Q35" s="88">
        <v>0</v>
      </c>
      <c r="R35" s="88">
        <v>0</v>
      </c>
      <c r="S35" s="116">
        <v>0</v>
      </c>
      <c r="U35" s="115">
        <v>-594</v>
      </c>
      <c r="V35" s="116">
        <v>9.6300000000000008</v>
      </c>
      <c r="W35">
        <v>-196</v>
      </c>
      <c r="X35">
        <v>-110</v>
      </c>
      <c r="Y35">
        <v>0</v>
      </c>
      <c r="Z35">
        <v>9.6300000000000008</v>
      </c>
      <c r="AA35">
        <v>-288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9.6300000000000008</v>
      </c>
      <c r="N36" s="115">
        <v>-205</v>
      </c>
      <c r="O36" s="88">
        <v>-125</v>
      </c>
      <c r="P36" s="88">
        <v>-291</v>
      </c>
      <c r="Q36" s="88">
        <v>0</v>
      </c>
      <c r="R36" s="88">
        <v>0</v>
      </c>
      <c r="S36" s="116">
        <v>0</v>
      </c>
      <c r="U36" s="115">
        <v>-621</v>
      </c>
      <c r="V36" s="116">
        <v>9.6300000000000008</v>
      </c>
      <c r="W36">
        <v>-205</v>
      </c>
      <c r="X36">
        <v>-125</v>
      </c>
      <c r="Y36">
        <v>0</v>
      </c>
      <c r="Z36">
        <v>9.6300000000000008</v>
      </c>
      <c r="AA36">
        <v>-291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9.6300000000000008</v>
      </c>
      <c r="N37" s="115">
        <v>-222</v>
      </c>
      <c r="O37" s="88">
        <v>-135</v>
      </c>
      <c r="P37" s="88">
        <v>-315</v>
      </c>
      <c r="Q37" s="88">
        <v>0</v>
      </c>
      <c r="R37" s="88">
        <v>0</v>
      </c>
      <c r="S37" s="116">
        <v>0</v>
      </c>
      <c r="U37" s="115">
        <v>-672</v>
      </c>
      <c r="V37" s="116">
        <v>9.6300000000000008</v>
      </c>
      <c r="W37">
        <v>-222</v>
      </c>
      <c r="X37">
        <v>-135</v>
      </c>
      <c r="Y37">
        <v>0</v>
      </c>
      <c r="Z37">
        <v>9.6300000000000008</v>
      </c>
      <c r="AA37">
        <v>-315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9.6300000000000008</v>
      </c>
      <c r="N38" s="115">
        <v>-239</v>
      </c>
      <c r="O38" s="88">
        <v>-140</v>
      </c>
      <c r="P38" s="88">
        <v>-319</v>
      </c>
      <c r="Q38" s="88">
        <v>0</v>
      </c>
      <c r="R38" s="88">
        <v>0</v>
      </c>
      <c r="S38" s="116">
        <v>0</v>
      </c>
      <c r="U38" s="115">
        <v>-698</v>
      </c>
      <c r="V38" s="116">
        <v>9.6300000000000008</v>
      </c>
      <c r="W38">
        <v>-239</v>
      </c>
      <c r="X38">
        <v>-140</v>
      </c>
      <c r="Y38">
        <v>0</v>
      </c>
      <c r="Z38">
        <v>9.6300000000000008</v>
      </c>
      <c r="AA38">
        <v>-319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9.6300000000000008</v>
      </c>
      <c r="N39" s="115">
        <v>-238</v>
      </c>
      <c r="O39" s="88">
        <v>-140</v>
      </c>
      <c r="P39" s="88">
        <v>-294</v>
      </c>
      <c r="Q39" s="88">
        <v>0</v>
      </c>
      <c r="R39" s="88">
        <v>0</v>
      </c>
      <c r="S39" s="116">
        <v>0</v>
      </c>
      <c r="U39" s="115">
        <v>-672</v>
      </c>
      <c r="V39" s="116">
        <v>9.6300000000000008</v>
      </c>
      <c r="W39">
        <v>-238</v>
      </c>
      <c r="X39">
        <v>-140</v>
      </c>
      <c r="Y39">
        <v>0</v>
      </c>
      <c r="Z39">
        <v>9.6300000000000008</v>
      </c>
      <c r="AA39">
        <v>-294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9.6300000000000008</v>
      </c>
      <c r="N40" s="115">
        <v>-227</v>
      </c>
      <c r="O40" s="88">
        <v>-125</v>
      </c>
      <c r="P40" s="88">
        <v>-118</v>
      </c>
      <c r="Q40" s="88">
        <v>0</v>
      </c>
      <c r="R40" s="88">
        <v>0</v>
      </c>
      <c r="S40" s="116">
        <v>0</v>
      </c>
      <c r="U40" s="115">
        <v>-470</v>
      </c>
      <c r="V40" s="116">
        <v>9.6300000000000008</v>
      </c>
      <c r="W40">
        <v>-227</v>
      </c>
      <c r="X40">
        <v>-125</v>
      </c>
      <c r="Y40">
        <v>0</v>
      </c>
      <c r="Z40">
        <v>9.6300000000000008</v>
      </c>
      <c r="AA40">
        <v>-118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9.6300000000000008</v>
      </c>
      <c r="N41" s="115">
        <v>-212</v>
      </c>
      <c r="O41" s="88">
        <v>-115</v>
      </c>
      <c r="P41" s="88">
        <v>-72</v>
      </c>
      <c r="Q41" s="88">
        <v>0</v>
      </c>
      <c r="R41" s="88">
        <v>0</v>
      </c>
      <c r="S41" s="116">
        <v>0</v>
      </c>
      <c r="U41" s="115">
        <v>-399</v>
      </c>
      <c r="V41" s="116">
        <v>9.6300000000000008</v>
      </c>
      <c r="W41">
        <v>-212</v>
      </c>
      <c r="X41">
        <v>-115</v>
      </c>
      <c r="Y41">
        <v>0</v>
      </c>
      <c r="Z41">
        <v>9.6300000000000008</v>
      </c>
      <c r="AA41">
        <v>-72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6.26</v>
      </c>
      <c r="N42" s="115">
        <v>-191</v>
      </c>
      <c r="O42" s="88">
        <v>-100</v>
      </c>
      <c r="P42" s="88">
        <v>-33</v>
      </c>
      <c r="Q42" s="88">
        <v>0</v>
      </c>
      <c r="R42" s="88">
        <v>0</v>
      </c>
      <c r="S42" s="116">
        <v>0</v>
      </c>
      <c r="U42" s="115">
        <v>-324</v>
      </c>
      <c r="V42" s="116">
        <v>6.26</v>
      </c>
      <c r="W42">
        <v>-191</v>
      </c>
      <c r="X42">
        <v>-100</v>
      </c>
      <c r="Y42">
        <v>0</v>
      </c>
      <c r="Z42">
        <v>6.26</v>
      </c>
      <c r="AA42">
        <v>-33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3.85</v>
      </c>
      <c r="N43" s="115">
        <v>-186</v>
      </c>
      <c r="O43" s="88">
        <v>-80</v>
      </c>
      <c r="P43" s="88">
        <v>0</v>
      </c>
      <c r="Q43" s="88">
        <v>0</v>
      </c>
      <c r="R43" s="88">
        <v>0</v>
      </c>
      <c r="S43" s="116">
        <v>0</v>
      </c>
      <c r="U43" s="115">
        <v>-266</v>
      </c>
      <c r="V43" s="116">
        <v>3.85</v>
      </c>
      <c r="W43">
        <v>-186</v>
      </c>
      <c r="X43">
        <v>-80</v>
      </c>
      <c r="Y43">
        <v>0</v>
      </c>
      <c r="Z43">
        <v>3.85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4.62</v>
      </c>
      <c r="N44" s="115">
        <v>-168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-223</v>
      </c>
      <c r="V44" s="116">
        <v>4.62</v>
      </c>
      <c r="W44">
        <v>-168</v>
      </c>
      <c r="X44">
        <v>-55</v>
      </c>
      <c r="Y44">
        <v>0</v>
      </c>
      <c r="Z44">
        <v>4.62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1.54</v>
      </c>
      <c r="N45" s="115">
        <v>-170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-195</v>
      </c>
      <c r="V45" s="116">
        <v>1.54</v>
      </c>
      <c r="W45">
        <v>-170</v>
      </c>
      <c r="X45">
        <v>-25</v>
      </c>
      <c r="Y45">
        <v>0</v>
      </c>
      <c r="Z45">
        <v>1.54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-153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-158</v>
      </c>
      <c r="V46" s="116">
        <v>0</v>
      </c>
      <c r="W46">
        <v>-153</v>
      </c>
      <c r="X46">
        <v>-5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3.18</v>
      </c>
      <c r="N47" s="115">
        <v>-142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-142</v>
      </c>
      <c r="V47" s="116">
        <v>3.18</v>
      </c>
      <c r="W47">
        <v>-142</v>
      </c>
      <c r="X47">
        <v>0</v>
      </c>
      <c r="Y47">
        <v>0</v>
      </c>
      <c r="Z47">
        <v>3.18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2.12</v>
      </c>
      <c r="N48" s="115">
        <v>-125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-125</v>
      </c>
      <c r="V48" s="116">
        <v>2.12</v>
      </c>
      <c r="W48">
        <v>-125</v>
      </c>
      <c r="X48">
        <v>0</v>
      </c>
      <c r="Y48">
        <v>0</v>
      </c>
      <c r="Z48">
        <v>2.12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6.74</v>
      </c>
      <c r="N49" s="115">
        <v>-113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-113</v>
      </c>
      <c r="V49" s="116">
        <v>6.74</v>
      </c>
      <c r="W49">
        <v>-113</v>
      </c>
      <c r="X49">
        <v>0</v>
      </c>
      <c r="Y49">
        <v>0</v>
      </c>
      <c r="Z49">
        <v>6.74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8.57</v>
      </c>
      <c r="N50" s="115">
        <v>-101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-101</v>
      </c>
      <c r="V50" s="116">
        <v>8.57</v>
      </c>
      <c r="W50">
        <v>-101</v>
      </c>
      <c r="X50">
        <v>0</v>
      </c>
      <c r="Y50">
        <v>0</v>
      </c>
      <c r="Z50">
        <v>8.57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9.6300000000000008</v>
      </c>
      <c r="N51" s="115">
        <v>-104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-104</v>
      </c>
      <c r="V51" s="116">
        <v>9.6300000000000008</v>
      </c>
      <c r="W51">
        <v>-104</v>
      </c>
      <c r="X51">
        <v>0</v>
      </c>
      <c r="Y51">
        <v>0</v>
      </c>
      <c r="Z51">
        <v>9.6300000000000008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4.24</v>
      </c>
      <c r="N52" s="115">
        <v>-106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-106</v>
      </c>
      <c r="V52" s="116">
        <v>4.24</v>
      </c>
      <c r="W52">
        <v>-106</v>
      </c>
      <c r="X52">
        <v>0</v>
      </c>
      <c r="Y52">
        <v>0</v>
      </c>
      <c r="Z52">
        <v>4.24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0.77</v>
      </c>
      <c r="N53" s="115">
        <v>-94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-94</v>
      </c>
      <c r="V53" s="116">
        <v>0.77</v>
      </c>
      <c r="W53">
        <v>-94</v>
      </c>
      <c r="X53">
        <v>0</v>
      </c>
      <c r="Y53">
        <v>0</v>
      </c>
      <c r="Z53">
        <v>0.77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1.25</v>
      </c>
      <c r="N54" s="115">
        <v>-89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-89</v>
      </c>
      <c r="V54" s="116">
        <v>1.25</v>
      </c>
      <c r="W54">
        <v>-89</v>
      </c>
      <c r="X54">
        <v>0</v>
      </c>
      <c r="Y54">
        <v>0</v>
      </c>
      <c r="Z54">
        <v>1.25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7.7</v>
      </c>
      <c r="N55" s="115">
        <v>-114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-114</v>
      </c>
      <c r="V55" s="116">
        <v>7.7</v>
      </c>
      <c r="W55">
        <v>-114</v>
      </c>
      <c r="X55">
        <v>0</v>
      </c>
      <c r="Y55">
        <v>0</v>
      </c>
      <c r="Z55">
        <v>7.7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9.6300000000000008</v>
      </c>
      <c r="N56" s="115">
        <v>-97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-97</v>
      </c>
      <c r="V56" s="116">
        <v>9.6300000000000008</v>
      </c>
      <c r="W56">
        <v>-97</v>
      </c>
      <c r="X56">
        <v>0</v>
      </c>
      <c r="Y56">
        <v>0</v>
      </c>
      <c r="Z56">
        <v>9.6300000000000008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9.6300000000000008</v>
      </c>
      <c r="N57" s="115">
        <v>-81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-81</v>
      </c>
      <c r="V57" s="116">
        <v>9.6300000000000008</v>
      </c>
      <c r="W57">
        <v>-81</v>
      </c>
      <c r="X57">
        <v>0</v>
      </c>
      <c r="Y57">
        <v>0</v>
      </c>
      <c r="Z57">
        <v>9.6300000000000008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5.49</v>
      </c>
      <c r="N58" s="115">
        <v>-49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-49</v>
      </c>
      <c r="V58" s="116">
        <v>5.49</v>
      </c>
      <c r="W58">
        <v>-49</v>
      </c>
      <c r="X58">
        <v>0</v>
      </c>
      <c r="Y58">
        <v>0</v>
      </c>
      <c r="Z58">
        <v>5.49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9.6300000000000008</v>
      </c>
      <c r="N59" s="115">
        <v>-17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-17</v>
      </c>
      <c r="V59" s="116">
        <v>9.6300000000000008</v>
      </c>
      <c r="W59">
        <v>-17</v>
      </c>
      <c r="X59">
        <v>0</v>
      </c>
      <c r="Y59">
        <v>0</v>
      </c>
      <c r="Z59">
        <v>9.6300000000000008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9.6300000000000008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9.6300000000000008</v>
      </c>
      <c r="W60">
        <v>0</v>
      </c>
      <c r="X60">
        <v>0</v>
      </c>
      <c r="Y60">
        <v>0</v>
      </c>
      <c r="Z60">
        <v>9.6300000000000008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9.6300000000000008</v>
      </c>
      <c r="W61">
        <v>0</v>
      </c>
      <c r="X61">
        <v>0</v>
      </c>
      <c r="Y61">
        <v>0</v>
      </c>
      <c r="Z61">
        <v>9.6300000000000008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7.03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7.03</v>
      </c>
      <c r="W62">
        <v>0</v>
      </c>
      <c r="X62">
        <v>0</v>
      </c>
      <c r="Y62">
        <v>0</v>
      </c>
      <c r="Z62">
        <v>7.03</v>
      </c>
      <c r="AA62">
        <v>0</v>
      </c>
    </row>
    <row r="63" spans="7:27">
      <c r="G63" t="s">
        <v>105</v>
      </c>
      <c r="H63" s="115">
        <v>0</v>
      </c>
      <c r="I63" s="88">
        <v>24.07</v>
      </c>
      <c r="J63" s="88">
        <v>0</v>
      </c>
      <c r="K63" s="88">
        <v>0</v>
      </c>
      <c r="L63" s="88">
        <v>0</v>
      </c>
      <c r="M63" s="116">
        <v>9.6300000000000008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33.700000000000003</v>
      </c>
      <c r="W63">
        <v>0</v>
      </c>
      <c r="X63">
        <v>24.07</v>
      </c>
      <c r="Y63">
        <v>0</v>
      </c>
      <c r="Z63">
        <v>9.6300000000000008</v>
      </c>
      <c r="AA63">
        <v>0</v>
      </c>
    </row>
    <row r="64" spans="7:27">
      <c r="G64" t="s">
        <v>106</v>
      </c>
      <c r="H64" s="115">
        <v>0</v>
      </c>
      <c r="I64" s="88">
        <v>28.89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38.520000000000003</v>
      </c>
      <c r="W64">
        <v>0</v>
      </c>
      <c r="X64">
        <v>28.89</v>
      </c>
      <c r="Y64">
        <v>0</v>
      </c>
      <c r="Z64">
        <v>9.6300000000000008</v>
      </c>
      <c r="AA64">
        <v>0</v>
      </c>
    </row>
    <row r="65" spans="7:27">
      <c r="G65" t="s">
        <v>107</v>
      </c>
      <c r="H65" s="115">
        <v>0</v>
      </c>
      <c r="I65" s="88">
        <v>33.700000000000003</v>
      </c>
      <c r="J65" s="88">
        <v>0</v>
      </c>
      <c r="K65" s="88">
        <v>0</v>
      </c>
      <c r="L65" s="88">
        <v>0</v>
      </c>
      <c r="M65" s="116">
        <v>9.6300000000000008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43.33</v>
      </c>
      <c r="W65">
        <v>0</v>
      </c>
      <c r="X65">
        <v>33.700000000000003</v>
      </c>
      <c r="Y65">
        <v>0</v>
      </c>
      <c r="Z65">
        <v>9.6300000000000008</v>
      </c>
      <c r="AA65">
        <v>0</v>
      </c>
    </row>
    <row r="66" spans="7:27">
      <c r="G66" t="s">
        <v>108</v>
      </c>
      <c r="H66" s="115">
        <v>0</v>
      </c>
      <c r="I66" s="88">
        <v>43.33</v>
      </c>
      <c r="J66" s="88">
        <v>0</v>
      </c>
      <c r="K66" s="88">
        <v>0</v>
      </c>
      <c r="L66" s="88">
        <v>0</v>
      </c>
      <c r="M66" s="116">
        <v>8.2799999999999994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51.61</v>
      </c>
      <c r="W66">
        <v>0</v>
      </c>
      <c r="X66">
        <v>43.33</v>
      </c>
      <c r="Y66">
        <v>0</v>
      </c>
      <c r="Z66">
        <v>8.2799999999999994</v>
      </c>
      <c r="AA66">
        <v>0</v>
      </c>
    </row>
    <row r="67" spans="7:27">
      <c r="G67" t="s">
        <v>109</v>
      </c>
      <c r="H67" s="115">
        <v>0</v>
      </c>
      <c r="I67" s="88">
        <v>43.33</v>
      </c>
      <c r="J67" s="88">
        <v>0</v>
      </c>
      <c r="K67" s="88">
        <v>0</v>
      </c>
      <c r="L67" s="88">
        <v>0</v>
      </c>
      <c r="M67" s="116">
        <v>9.0500000000000007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52.38</v>
      </c>
      <c r="W67">
        <v>0</v>
      </c>
      <c r="X67">
        <v>43.33</v>
      </c>
      <c r="Y67">
        <v>0</v>
      </c>
      <c r="Z67">
        <v>9.0500000000000007</v>
      </c>
      <c r="AA67">
        <v>0</v>
      </c>
    </row>
    <row r="68" spans="7:27">
      <c r="G68" t="s">
        <v>110</v>
      </c>
      <c r="H68" s="115">
        <v>0</v>
      </c>
      <c r="I68" s="88">
        <v>48.14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57.77</v>
      </c>
      <c r="W68">
        <v>0</v>
      </c>
      <c r="X68">
        <v>48.14</v>
      </c>
      <c r="Y68">
        <v>0</v>
      </c>
      <c r="Z68">
        <v>9.6300000000000008</v>
      </c>
      <c r="AA68">
        <v>0</v>
      </c>
    </row>
    <row r="69" spans="7:27">
      <c r="G69" t="s">
        <v>111</v>
      </c>
      <c r="H69" s="115">
        <v>0</v>
      </c>
      <c r="I69" s="88">
        <v>52.96</v>
      </c>
      <c r="J69" s="88">
        <v>0</v>
      </c>
      <c r="K69" s="88">
        <v>0.28999999999999998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62.88</v>
      </c>
      <c r="W69">
        <v>0</v>
      </c>
      <c r="X69">
        <v>52.96</v>
      </c>
      <c r="Y69">
        <v>0.28999999999999998</v>
      </c>
      <c r="Z69">
        <v>9.6300000000000008</v>
      </c>
      <c r="AA69">
        <v>0</v>
      </c>
    </row>
    <row r="70" spans="7:27">
      <c r="G70" t="s">
        <v>112</v>
      </c>
      <c r="H70" s="115">
        <v>0</v>
      </c>
      <c r="I70" s="88">
        <v>57.77</v>
      </c>
      <c r="J70" s="88">
        <v>0</v>
      </c>
      <c r="K70" s="88">
        <v>0</v>
      </c>
      <c r="L70" s="88">
        <v>0</v>
      </c>
      <c r="M70" s="116">
        <v>9.6300000000000008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67.400000000000006</v>
      </c>
      <c r="W70">
        <v>0</v>
      </c>
      <c r="X70">
        <v>57.77</v>
      </c>
      <c r="Y70">
        <v>0</v>
      </c>
      <c r="Z70">
        <v>9.6300000000000008</v>
      </c>
      <c r="AA70">
        <v>0</v>
      </c>
    </row>
    <row r="71" spans="7:27">
      <c r="G71" t="s">
        <v>113</v>
      </c>
      <c r="H71" s="115">
        <v>0</v>
      </c>
      <c r="I71" s="88">
        <v>62.59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72.22</v>
      </c>
      <c r="W71">
        <v>0</v>
      </c>
      <c r="X71">
        <v>62.59</v>
      </c>
      <c r="Y71">
        <v>0</v>
      </c>
      <c r="Z71">
        <v>9.6300000000000008</v>
      </c>
      <c r="AA71">
        <v>0</v>
      </c>
    </row>
    <row r="72" spans="7:27">
      <c r="G72" t="s">
        <v>114</v>
      </c>
      <c r="H72" s="115">
        <v>0</v>
      </c>
      <c r="I72" s="88">
        <v>67.400000000000006</v>
      </c>
      <c r="J72" s="88">
        <v>0</v>
      </c>
      <c r="K72" s="88">
        <v>0</v>
      </c>
      <c r="L72" s="88">
        <v>0</v>
      </c>
      <c r="M72" s="116">
        <v>9.6300000000000008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77.03</v>
      </c>
      <c r="W72">
        <v>0</v>
      </c>
      <c r="X72">
        <v>67.400000000000006</v>
      </c>
      <c r="Y72">
        <v>0</v>
      </c>
      <c r="Z72">
        <v>9.6300000000000008</v>
      </c>
      <c r="AA72">
        <v>0</v>
      </c>
    </row>
    <row r="73" spans="7:27">
      <c r="G73" t="s">
        <v>115</v>
      </c>
      <c r="H73" s="115">
        <v>0</v>
      </c>
      <c r="I73" s="88">
        <v>86.66</v>
      </c>
      <c r="J73" s="88">
        <v>0</v>
      </c>
      <c r="K73" s="88">
        <v>32.549999999999997</v>
      </c>
      <c r="L73" s="88">
        <v>0</v>
      </c>
      <c r="M73" s="116">
        <v>5.58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124.79</v>
      </c>
      <c r="W73">
        <v>0</v>
      </c>
      <c r="X73">
        <v>86.66</v>
      </c>
      <c r="Y73">
        <v>32.549999999999997</v>
      </c>
      <c r="Z73">
        <v>5.58</v>
      </c>
      <c r="AA73">
        <v>0</v>
      </c>
    </row>
    <row r="74" spans="7:27">
      <c r="G74" t="s">
        <v>116</v>
      </c>
      <c r="H74" s="115">
        <v>0</v>
      </c>
      <c r="I74" s="88">
        <v>86.66</v>
      </c>
      <c r="J74" s="88">
        <v>0</v>
      </c>
      <c r="K74" s="88">
        <v>24.65</v>
      </c>
      <c r="L74" s="88">
        <v>0</v>
      </c>
      <c r="M74" s="116">
        <v>9.6300000000000008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120.94</v>
      </c>
      <c r="W74">
        <v>0</v>
      </c>
      <c r="X74">
        <v>86.66</v>
      </c>
      <c r="Y74">
        <v>24.65</v>
      </c>
      <c r="Z74">
        <v>9.6300000000000008</v>
      </c>
      <c r="AA74">
        <v>0</v>
      </c>
    </row>
    <row r="75" spans="7:27">
      <c r="G75" t="s">
        <v>117</v>
      </c>
      <c r="H75" s="115">
        <v>0</v>
      </c>
      <c r="I75" s="88">
        <v>91.47</v>
      </c>
      <c r="J75" s="88">
        <v>0</v>
      </c>
      <c r="K75" s="88">
        <v>18.489999999999998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119.59</v>
      </c>
      <c r="W75">
        <v>0</v>
      </c>
      <c r="X75">
        <v>91.47</v>
      </c>
      <c r="Y75">
        <v>18.489999999999998</v>
      </c>
      <c r="Z75">
        <v>9.6300000000000008</v>
      </c>
      <c r="AA75">
        <v>0</v>
      </c>
    </row>
    <row r="76" spans="7:27">
      <c r="G76" t="s">
        <v>118</v>
      </c>
      <c r="H76" s="115">
        <v>0</v>
      </c>
      <c r="I76" s="88">
        <v>86.66</v>
      </c>
      <c r="J76" s="88">
        <v>0</v>
      </c>
      <c r="K76" s="88">
        <v>19.260000000000002</v>
      </c>
      <c r="L76" s="88">
        <v>0</v>
      </c>
      <c r="M76" s="116">
        <v>9.6300000000000008</v>
      </c>
      <c r="N76" s="115">
        <v>0</v>
      </c>
      <c r="O76" s="88">
        <v>0</v>
      </c>
      <c r="P76" s="88">
        <v>-131.56</v>
      </c>
      <c r="Q76" s="88">
        <v>0</v>
      </c>
      <c r="R76" s="88">
        <v>0</v>
      </c>
      <c r="S76" s="116">
        <v>0</v>
      </c>
      <c r="U76" s="115">
        <v>-131.56</v>
      </c>
      <c r="V76" s="116">
        <v>115.55</v>
      </c>
      <c r="W76">
        <v>0</v>
      </c>
      <c r="X76">
        <v>86.66</v>
      </c>
      <c r="Y76">
        <v>19.260000000000002</v>
      </c>
      <c r="Z76">
        <v>9.6300000000000008</v>
      </c>
      <c r="AA76">
        <v>-131.56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15.54</v>
      </c>
      <c r="L77" s="88">
        <v>0</v>
      </c>
      <c r="M77" s="116">
        <v>0</v>
      </c>
      <c r="N77" s="115">
        <v>0</v>
      </c>
      <c r="O77" s="88">
        <v>0</v>
      </c>
      <c r="P77" s="88">
        <v>-135</v>
      </c>
      <c r="Q77" s="88">
        <v>0</v>
      </c>
      <c r="R77" s="88">
        <v>0</v>
      </c>
      <c r="S77" s="116">
        <v>0</v>
      </c>
      <c r="U77" s="115">
        <v>-135</v>
      </c>
      <c r="V77" s="116">
        <v>15.54</v>
      </c>
      <c r="W77">
        <v>0</v>
      </c>
      <c r="X77">
        <v>0</v>
      </c>
      <c r="Y77">
        <v>15.54</v>
      </c>
      <c r="Z77">
        <v>0</v>
      </c>
      <c r="AA77">
        <v>-135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2.93</v>
      </c>
      <c r="L78" s="88">
        <v>0</v>
      </c>
      <c r="M78" s="116">
        <v>0</v>
      </c>
      <c r="N78" s="115">
        <v>0</v>
      </c>
      <c r="O78" s="88">
        <v>0</v>
      </c>
      <c r="P78" s="88">
        <v>-163</v>
      </c>
      <c r="Q78" s="88">
        <v>0</v>
      </c>
      <c r="R78" s="88">
        <v>0</v>
      </c>
      <c r="S78" s="116">
        <v>0</v>
      </c>
      <c r="U78" s="115">
        <v>-163</v>
      </c>
      <c r="V78" s="116">
        <v>2.93</v>
      </c>
      <c r="W78">
        <v>0</v>
      </c>
      <c r="X78">
        <v>0</v>
      </c>
      <c r="Y78">
        <v>2.93</v>
      </c>
      <c r="Z78">
        <v>0</v>
      </c>
      <c r="AA78">
        <v>-163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1.75</v>
      </c>
      <c r="L79" s="88">
        <v>0</v>
      </c>
      <c r="M79" s="116">
        <v>0</v>
      </c>
      <c r="N79" s="115">
        <v>0</v>
      </c>
      <c r="O79" s="88">
        <v>0</v>
      </c>
      <c r="P79" s="88">
        <v>-175</v>
      </c>
      <c r="Q79" s="88">
        <v>0</v>
      </c>
      <c r="R79" s="88">
        <v>0</v>
      </c>
      <c r="S79" s="116">
        <v>0</v>
      </c>
      <c r="U79" s="115">
        <v>-175</v>
      </c>
      <c r="V79" s="116">
        <v>1.75</v>
      </c>
      <c r="W79">
        <v>0</v>
      </c>
      <c r="X79">
        <v>0</v>
      </c>
      <c r="Y79">
        <v>1.75</v>
      </c>
      <c r="Z79">
        <v>0</v>
      </c>
      <c r="AA79">
        <v>-175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0.98</v>
      </c>
      <c r="L80" s="88">
        <v>0</v>
      </c>
      <c r="M80" s="116">
        <v>0</v>
      </c>
      <c r="N80" s="115">
        <v>0</v>
      </c>
      <c r="O80" s="88">
        <v>0</v>
      </c>
      <c r="P80" s="88">
        <v>-143</v>
      </c>
      <c r="Q80" s="88">
        <v>0</v>
      </c>
      <c r="R80" s="88">
        <v>0</v>
      </c>
      <c r="S80" s="116">
        <v>0</v>
      </c>
      <c r="U80" s="115">
        <v>-143</v>
      </c>
      <c r="V80" s="116">
        <v>0.98</v>
      </c>
      <c r="W80">
        <v>0</v>
      </c>
      <c r="X80">
        <v>0</v>
      </c>
      <c r="Y80">
        <v>0.98</v>
      </c>
      <c r="Z80">
        <v>0</v>
      </c>
      <c r="AA80">
        <v>-143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-144</v>
      </c>
      <c r="Q81" s="88">
        <v>0</v>
      </c>
      <c r="R81" s="88">
        <v>0</v>
      </c>
      <c r="S81" s="116">
        <v>0</v>
      </c>
      <c r="U81" s="115">
        <v>-144</v>
      </c>
      <c r="V81" s="116">
        <v>0</v>
      </c>
      <c r="W81">
        <v>0</v>
      </c>
      <c r="X81">
        <v>0</v>
      </c>
      <c r="Y81">
        <v>0</v>
      </c>
      <c r="Z81">
        <v>0</v>
      </c>
      <c r="AA81">
        <v>-144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-175</v>
      </c>
      <c r="Q82" s="88">
        <v>0</v>
      </c>
      <c r="R82" s="88">
        <v>0</v>
      </c>
      <c r="S82" s="116">
        <v>0</v>
      </c>
      <c r="U82" s="115">
        <v>-175</v>
      </c>
      <c r="V82" s="116">
        <v>0</v>
      </c>
      <c r="W82">
        <v>0</v>
      </c>
      <c r="X82">
        <v>0</v>
      </c>
      <c r="Y82">
        <v>0</v>
      </c>
      <c r="Z82">
        <v>0</v>
      </c>
      <c r="AA82">
        <v>-175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-200</v>
      </c>
      <c r="Q83" s="88">
        <v>0</v>
      </c>
      <c r="R83" s="88">
        <v>0</v>
      </c>
      <c r="S83" s="116">
        <v>0</v>
      </c>
      <c r="U83" s="115">
        <v>-200</v>
      </c>
      <c r="V83" s="116">
        <v>0</v>
      </c>
      <c r="W83">
        <v>0</v>
      </c>
      <c r="X83">
        <v>0</v>
      </c>
      <c r="Y83">
        <v>0</v>
      </c>
      <c r="Z83">
        <v>0</v>
      </c>
      <c r="AA83">
        <v>-200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-235</v>
      </c>
      <c r="Q84" s="88">
        <v>0</v>
      </c>
      <c r="R84" s="88">
        <v>0</v>
      </c>
      <c r="S84" s="116">
        <v>0</v>
      </c>
      <c r="U84" s="115">
        <v>-235</v>
      </c>
      <c r="V84" s="116">
        <v>0</v>
      </c>
      <c r="W84">
        <v>0</v>
      </c>
      <c r="X84">
        <v>0</v>
      </c>
      <c r="Y84">
        <v>0</v>
      </c>
      <c r="Z84">
        <v>0</v>
      </c>
      <c r="AA84">
        <v>-235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-248</v>
      </c>
      <c r="Q85" s="88">
        <v>0</v>
      </c>
      <c r="R85" s="88">
        <v>0</v>
      </c>
      <c r="S85" s="116">
        <v>0</v>
      </c>
      <c r="U85" s="115">
        <v>-248</v>
      </c>
      <c r="V85" s="116">
        <v>0</v>
      </c>
      <c r="W85">
        <v>0</v>
      </c>
      <c r="X85">
        <v>0</v>
      </c>
      <c r="Y85">
        <v>0</v>
      </c>
      <c r="Z85">
        <v>0</v>
      </c>
      <c r="AA85">
        <v>-248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-241</v>
      </c>
      <c r="Q86" s="88">
        <v>0</v>
      </c>
      <c r="R86" s="88">
        <v>0</v>
      </c>
      <c r="S86" s="116">
        <v>0</v>
      </c>
      <c r="U86" s="115">
        <v>-241</v>
      </c>
      <c r="V86" s="116">
        <v>0</v>
      </c>
      <c r="W86">
        <v>0</v>
      </c>
      <c r="X86">
        <v>0</v>
      </c>
      <c r="Y86">
        <v>0</v>
      </c>
      <c r="Z86">
        <v>0</v>
      </c>
      <c r="AA86">
        <v>-241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-296</v>
      </c>
      <c r="Q87" s="88">
        <v>0</v>
      </c>
      <c r="R87" s="88">
        <v>0</v>
      </c>
      <c r="S87" s="116">
        <v>0</v>
      </c>
      <c r="U87" s="115">
        <v>-296</v>
      </c>
      <c r="V87" s="116">
        <v>0</v>
      </c>
      <c r="W87">
        <v>0</v>
      </c>
      <c r="X87">
        <v>0</v>
      </c>
      <c r="Y87">
        <v>0</v>
      </c>
      <c r="Z87">
        <v>0</v>
      </c>
      <c r="AA87">
        <v>-296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-272</v>
      </c>
      <c r="Q88" s="88">
        <v>0</v>
      </c>
      <c r="R88" s="88">
        <v>0</v>
      </c>
      <c r="S88" s="116">
        <v>0</v>
      </c>
      <c r="U88" s="115">
        <v>-272</v>
      </c>
      <c r="V88" s="116">
        <v>0</v>
      </c>
      <c r="W88">
        <v>0</v>
      </c>
      <c r="X88">
        <v>0</v>
      </c>
      <c r="Y88">
        <v>0</v>
      </c>
      <c r="Z88">
        <v>0</v>
      </c>
      <c r="AA88">
        <v>-272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-241</v>
      </c>
      <c r="Q89" s="88">
        <v>0</v>
      </c>
      <c r="R89" s="88">
        <v>0</v>
      </c>
      <c r="S89" s="116">
        <v>0</v>
      </c>
      <c r="U89" s="115">
        <v>-241</v>
      </c>
      <c r="V89" s="116">
        <v>0</v>
      </c>
      <c r="W89">
        <v>0</v>
      </c>
      <c r="X89">
        <v>0</v>
      </c>
      <c r="Y89">
        <v>0</v>
      </c>
      <c r="Z89">
        <v>0</v>
      </c>
      <c r="AA89">
        <v>-241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-214</v>
      </c>
      <c r="Q90" s="88">
        <v>0</v>
      </c>
      <c r="R90" s="88">
        <v>0</v>
      </c>
      <c r="S90" s="116">
        <v>0</v>
      </c>
      <c r="U90" s="115">
        <v>-214</v>
      </c>
      <c r="V90" s="116">
        <v>0</v>
      </c>
      <c r="W90">
        <v>0</v>
      </c>
      <c r="X90">
        <v>0</v>
      </c>
      <c r="Y90">
        <v>0</v>
      </c>
      <c r="Z90">
        <v>0</v>
      </c>
      <c r="AA90">
        <v>-214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-199</v>
      </c>
      <c r="Q91" s="88">
        <v>0</v>
      </c>
      <c r="R91" s="88">
        <v>0</v>
      </c>
      <c r="S91" s="116">
        <v>0</v>
      </c>
      <c r="U91" s="115">
        <v>-199</v>
      </c>
      <c r="V91" s="116">
        <v>0</v>
      </c>
      <c r="W91">
        <v>0</v>
      </c>
      <c r="X91">
        <v>0</v>
      </c>
      <c r="Y91">
        <v>0</v>
      </c>
      <c r="Z91">
        <v>0</v>
      </c>
      <c r="AA91">
        <v>-199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-185</v>
      </c>
      <c r="Q92" s="88">
        <v>0</v>
      </c>
      <c r="R92" s="88">
        <v>0</v>
      </c>
      <c r="S92" s="116">
        <v>0</v>
      </c>
      <c r="U92" s="115">
        <v>-185</v>
      </c>
      <c r="V92" s="116">
        <v>0</v>
      </c>
      <c r="W92">
        <v>0</v>
      </c>
      <c r="X92">
        <v>0</v>
      </c>
      <c r="Y92">
        <v>0</v>
      </c>
      <c r="Z92">
        <v>0</v>
      </c>
      <c r="AA92">
        <v>-185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-164</v>
      </c>
      <c r="Q93" s="88">
        <v>0</v>
      </c>
      <c r="R93" s="88">
        <v>0</v>
      </c>
      <c r="S93" s="116">
        <v>0</v>
      </c>
      <c r="U93" s="115">
        <v>-164</v>
      </c>
      <c r="V93" s="116">
        <v>0</v>
      </c>
      <c r="W93">
        <v>0</v>
      </c>
      <c r="X93">
        <v>0</v>
      </c>
      <c r="Y93">
        <v>0</v>
      </c>
      <c r="Z93">
        <v>0</v>
      </c>
      <c r="AA93">
        <v>-164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-138</v>
      </c>
      <c r="Q94" s="88">
        <v>0</v>
      </c>
      <c r="R94" s="88">
        <v>0</v>
      </c>
      <c r="S94" s="116">
        <v>0</v>
      </c>
      <c r="U94" s="115">
        <v>-138</v>
      </c>
      <c r="V94" s="116">
        <v>0</v>
      </c>
      <c r="W94">
        <v>0</v>
      </c>
      <c r="X94">
        <v>0</v>
      </c>
      <c r="Y94">
        <v>0</v>
      </c>
      <c r="Z94">
        <v>0</v>
      </c>
      <c r="AA94">
        <v>-138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-130</v>
      </c>
      <c r="Q95" s="88">
        <v>0</v>
      </c>
      <c r="R95" s="88">
        <v>0</v>
      </c>
      <c r="S95" s="116">
        <v>0</v>
      </c>
      <c r="U95" s="115">
        <v>-130</v>
      </c>
      <c r="V95" s="116">
        <v>0</v>
      </c>
      <c r="W95">
        <v>0</v>
      </c>
      <c r="X95">
        <v>0</v>
      </c>
      <c r="Y95">
        <v>0</v>
      </c>
      <c r="Z95">
        <v>0</v>
      </c>
      <c r="AA95">
        <v>-130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-97</v>
      </c>
      <c r="Q96" s="88">
        <v>0</v>
      </c>
      <c r="R96" s="88">
        <v>0</v>
      </c>
      <c r="S96" s="116">
        <v>0</v>
      </c>
      <c r="U96" s="115">
        <v>-97</v>
      </c>
      <c r="V96" s="116">
        <v>0</v>
      </c>
      <c r="W96">
        <v>0</v>
      </c>
      <c r="X96">
        <v>0</v>
      </c>
      <c r="Y96">
        <v>0</v>
      </c>
      <c r="Z96">
        <v>0</v>
      </c>
      <c r="AA96">
        <v>-97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-103</v>
      </c>
      <c r="Q97" s="88">
        <v>0</v>
      </c>
      <c r="R97" s="88">
        <v>0</v>
      </c>
      <c r="S97" s="116">
        <v>0</v>
      </c>
      <c r="U97" s="115">
        <v>-103</v>
      </c>
      <c r="V97" s="116">
        <v>0</v>
      </c>
      <c r="W97">
        <v>0</v>
      </c>
      <c r="X97">
        <v>0</v>
      </c>
      <c r="Y97">
        <v>0</v>
      </c>
      <c r="Z97">
        <v>0</v>
      </c>
      <c r="AA97">
        <v>-103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-57</v>
      </c>
      <c r="Q98" s="88">
        <v>0</v>
      </c>
      <c r="R98" s="88">
        <v>0</v>
      </c>
      <c r="S98" s="116">
        <v>0</v>
      </c>
      <c r="U98" s="115">
        <v>-57</v>
      </c>
      <c r="V98" s="116">
        <v>0</v>
      </c>
      <c r="W98">
        <v>0</v>
      </c>
      <c r="X98">
        <v>0</v>
      </c>
      <c r="Y98">
        <v>0</v>
      </c>
      <c r="Z98">
        <v>0</v>
      </c>
      <c r="AA98">
        <v>-57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0.20340749999999996</v>
      </c>
      <c r="J99" s="111">
        <f t="shared" si="1"/>
        <v>0</v>
      </c>
      <c r="K99" s="111">
        <f t="shared" si="1"/>
        <v>2.9110000000000004E-2</v>
      </c>
      <c r="L99" s="111">
        <f t="shared" si="1"/>
        <v>0</v>
      </c>
      <c r="M99" s="111">
        <f t="shared" si="1"/>
        <v>0.10477499999999997</v>
      </c>
      <c r="N99" s="110">
        <f t="shared" si="1"/>
        <v>-1.06</v>
      </c>
      <c r="O99" s="111">
        <f t="shared" si="1"/>
        <v>-0.65200000000000002</v>
      </c>
      <c r="P99" s="111">
        <f t="shared" si="1"/>
        <v>-4.1180649999999996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-5.8300649999999994</v>
      </c>
      <c r="V99" s="112">
        <f t="shared" si="1"/>
        <v>0.33729249999999994</v>
      </c>
      <c r="W99">
        <f t="shared" si="1"/>
        <v>-1.06</v>
      </c>
      <c r="X99">
        <f t="shared" si="1"/>
        <v>-0.44859250000000001</v>
      </c>
      <c r="Y99">
        <f t="shared" si="1"/>
        <v>2.9110000000000004E-2</v>
      </c>
      <c r="Z99">
        <f t="shared" si="1"/>
        <v>0.10477499999999997</v>
      </c>
      <c r="AA99">
        <f t="shared" si="1"/>
        <v>-4.1180649999999996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2023-04-25T05:48:03Z</dcterms:modified>
</cp:coreProperties>
</file>